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LS240008\Desktop\"/>
    </mc:Choice>
  </mc:AlternateContent>
  <xr:revisionPtr revIDLastSave="0" documentId="13_ncr:1_{B887A8C2-EA85-4A71-BA04-59964784A72C}" xr6:coauthVersionLast="47" xr6:coauthVersionMax="47" xr10:uidLastSave="{00000000-0000-0000-0000-000000000000}"/>
  <bookViews>
    <workbookView xWindow="-110" yWindow="-110" windowWidth="19420" windowHeight="10300" xr2:uid="{00000000-000D-0000-FFFF-FFFF00000000}"/>
  </bookViews>
  <sheets>
    <sheet name="BP募集案件一覧‗20250217" sheetId="1" r:id="rId1"/>
  </sheets>
  <definedNames>
    <definedName name="_xlnm._FilterDatabase" localSheetId="0" hidden="1">'BP募集案件一覧‗20250217'!$A$2:$Z$2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alcChain>
</file>

<file path=xl/sharedStrings.xml><?xml version="1.0" encoding="utf-8"?>
<sst xmlns="http://schemas.openxmlformats.org/spreadsheetml/2006/main" count="558" uniqueCount="289">
  <si>
    <t>案件名</t>
  </si>
  <si>
    <t>案件概要</t>
  </si>
  <si>
    <t>在宅勤務割合(%)</t>
  </si>
  <si>
    <t>契約開始日</t>
  </si>
  <si>
    <t>BP募集人数</t>
  </si>
  <si>
    <t>外国籍参画可否</t>
  </si>
  <si>
    <t>個人事業主可否</t>
  </si>
  <si>
    <t>発注単価</t>
  </si>
  <si>
    <t>精算幅</t>
  </si>
  <si>
    <t>グローバルSAP導入支援</t>
  </si>
  <si>
    <t>本プロジェクトでは、グローバルでのオペレーション標準化・経営管理指標の一元化による全社最適化・収益構造改革を目指し、2020年よりS/4 HANA導入に取り組んでいます。2022年の新工場稼働を皮切りに、現在は2026年1月稼働に向け、国内本社・販社へのSAPフルモジュール(FI・CO・MM・PP・SD)導入を推進中です。2024/12より開始した総合テストフェーズ以降、稼働後支援までを業務・システム双方の観点から支援できる方を募集します。</t>
  </si>
  <si>
    <t>&lt;ロール詳細&gt;
・総合テスト～稼働後支援フェーズにおけるSIデリバリの作業計画立案・活動統括・QCD管理
・総合テスト～稼働後支援フェーズにおけるクライアント業務移行活動の課題解決支援・アクション提言</t>
  </si>
  <si>
    <t>・SAP FI/CO/MM/PP/SDいずれかまたは複数のモジュール知識・導入経験
・ERP導入に伴う業務移行経験</t>
  </si>
  <si>
    <t>赤坂リモート併用</t>
  </si>
  <si>
    <t>否</t>
  </si>
  <si>
    <t>可</t>
  </si>
  <si>
    <t>140ｈー180ｈ</t>
  </si>
  <si>
    <t>リース業向けエンハンス開発</t>
  </si>
  <si>
    <t>FCE:
基本設計（作成）〜結合テスト（仕様書作成&amp;テスト）</t>
  </si>
  <si>
    <t>AWS、python 、java で基本設計が出来る</t>
  </si>
  <si>
    <t/>
  </si>
  <si>
    <t>三鷹</t>
  </si>
  <si>
    <t>製造会社様向けデータ分析基盤開発</t>
  </si>
  <si>
    <t>製造会社様向けデータ分析基盤開発案件でinformaticaを活用しており、3月から開発が山場を迎える状況。ホープスから既に9名参画しており、即戦力として探しています。増員増加に伴いサブリーダー業務も対応可能であればその旨もご連携ください。製造会社様向けデータ分析基盤開発案件でinformaticaを活用しており、3月から開発が山場を迎える状況。ホープスから既に9名参画しており、即戦力として探しています。増員増加に伴いサブリーダー業務も対応可能であればその旨もご連携ください。</t>
  </si>
  <si>
    <t>I/F開発やテスト</t>
  </si>
  <si>
    <t>詳細設計以降の開発経験（テストのみ不可）、データ移行かETLツールの経験</t>
  </si>
  <si>
    <t>Informaticaの開発経験</t>
  </si>
  <si>
    <t>東京都茅場町　ホープス本社　週1主出社</t>
  </si>
  <si>
    <t>140-180</t>
  </si>
  <si>
    <t>生保系Webアプリ保守（Java）</t>
  </si>
  <si>
    <t>生保系のシステムの保守チームの一員として参画いただきます。</t>
  </si>
  <si>
    <t>■作業内容
・リリース後の積み残し課題対応
・アプリ保守
・ドキュメント整備
・障害対応　他</t>
  </si>
  <si>
    <t>Webアプリ開発/Java</t>
  </si>
  <si>
    <t>AWS/Git/Jenkins</t>
  </si>
  <si>
    <t>溜池山王駅</t>
  </si>
  <si>
    <t>保険業向け端末コンテンツ開発</t>
  </si>
  <si>
    <t>保険営業職員の端末入替にともなう端末内のコンテンツの開発</t>
  </si>
  <si>
    <t>JavaScriptを用いてコンテンツの開発</t>
  </si>
  <si>
    <t>・基本設計/開発/テストの実務経験1年以上
・JavaScriptの開発実務経験1年以上
・丸の内オフィスへフル出社可能な方</t>
  </si>
  <si>
    <t>・HTML</t>
  </si>
  <si>
    <t>東京駅</t>
  </si>
  <si>
    <t>製造業保守</t>
  </si>
  <si>
    <t>保守</t>
  </si>
  <si>
    <t>EBS</t>
  </si>
  <si>
    <t>大手町</t>
  </si>
  <si>
    <t>PowerAppsアプリの保守運用</t>
  </si>
  <si>
    <t>・基本的な保守スキル
・メールorTeamsでの基本的なユーザー問合せ対応ができること
・PowerApps/Automate の操作・開発経験</t>
  </si>
  <si>
    <t>・SharePointの権限操作、サブサイト作成経験
・PowerAppsの実装技術的な質問の回答を行うため、PowerAppsの関数やAutomateの理解
・保守メンバーは若手（３年以内）のため、他のメンバーの作業のフォローができること</t>
  </si>
  <si>
    <t>麹町</t>
  </si>
  <si>
    <t>140-200</t>
  </si>
  <si>
    <t>商社向けPowerAppsを用いた市民開発支援</t>
  </si>
  <si>
    <t>作業内容：
①PowerAppsを用いた市民開発支援
1.市民開発者のアプリ企画～開発相談
　→　顧客サイドの市民開発者（非IT職）と対面で打ち合わせを実施し、
　　　業務効率化相談、アプリ設計、開発の相談を対応
2.市民開発運営における課題、ガバナンス対応
　→　運営に伴う課題立案、改善、ガバナンス対応
3.進捗管理
　→チーム内の週次、月次の進捗管理（タスク、工数、予算）および、
　　定例での進捗報告の対応
4.その他
　→チーム内相談（技術面、運用面）、顧客調整など
②アプリ開発相談（PowerApps/PowerAutomate）
1.見積り～提案対応
　顧客サイド（非IT職）の業務相談を受け、市民開発が難しい場合、
　業務内容をヒアリングし、提案、見積り、案件化まで対応
　（1案件の規模は1~4人月程度）</t>
  </si>
  <si>
    <t>・PowerPlatForm知見（PowerApps/PowerAutomate/ShaerePointList）
・コミュニケーション力
・PL/PM経験</t>
  </si>
  <si>
    <t>・市民開発の経験
・PowerAutomateDesktop
・AI Builderの知見</t>
  </si>
  <si>
    <t>霞ヶ関駅</t>
  </si>
  <si>
    <t>SAP購買チーム移行支援</t>
  </si>
  <si>
    <t>スキルとしては、購買の移行担当になります。購買の知識から移行の経験が一人称で対応できるスキルと経験が必要となり、業務を主体的に対応ができる人を望みます。</t>
  </si>
  <si>
    <t>立ち位置として、SAPの導入を行っないるベンダーとユーザーとの間に入って既存のSAPの調査であったり
移行担当としての業務を遂行していくポジションになります。
具体的な作業は、購買チームの移行担当として各チームとの連携から移行作業の洗い出し
移行リハ、本番移行を対応していただきます。</t>
  </si>
  <si>
    <t>購買の知識から移行の経験が一人称で対応できるスキルと経験(社会人4年目程度)</t>
  </si>
  <si>
    <t>確認中</t>
  </si>
  <si>
    <t>製造業COMPANY導入エンジニア</t>
  </si>
  <si>
    <t>統合人事システム「COMPANY」導入業務・要件定義/設計/設定/検証(関連資料の作成含む)・週次定例に利用する資料の作成/説明</t>
  </si>
  <si>
    <t>統合人事システム「COMPANY」導入業務
・要件定義/設計/設定/検証(関連資料の作成含む)
・週次定例に利用する資料の作成/説明</t>
  </si>
  <si>
    <t>COMPANYにおける設計・検証経験</t>
  </si>
  <si>
    <t>・COMPANY導入経験
・顧客の業務要件のヒアリングから設計まで一貫した経験
・下位メンバー(PG)の育成経験
※CJK・CWSのプロダクトは問わず募集。</t>
  </si>
  <si>
    <t>江戸川橋</t>
  </si>
  <si>
    <t>貴金属系ERP更改支援作業</t>
  </si>
  <si>
    <t>期間                  ：4月1日から半年程度・対象システム    ：SAP-S/4・実施業務           ：アドオン(ABAP)詳細設計・コーディング・単体テスト・勤務場所           ：基本はオンサイト（弊社豊洲オフィス）、週何日かのリモートは可</t>
  </si>
  <si>
    <t>アドオン(ABAP)詳細設計・コーディング・単体テスト</t>
  </si>
  <si>
    <t>アドオン(ABAP)詳細設計の3年以上の経験
コーディング、単体テストの3年以上の経験</t>
  </si>
  <si>
    <t>豊洲</t>
  </si>
  <si>
    <t>140h-180h</t>
  </si>
  <si>
    <t>官公庁向けシステム刷新業務支援</t>
  </si>
  <si>
    <t>現行のホスト系システムをオープン系に乗せ換えていく開発案件の支援を行う。</t>
  </si>
  <si>
    <t>・見積もりの作成
・見積もりのチェック
・ベンダーから上がってくる資料のチェック
・基本設計のレビュー</t>
  </si>
  <si>
    <t>・ホスト系システムの上流工程経験
・オープン系システムの基本設計レビュー経験
・見積もり経験</t>
  </si>
  <si>
    <t>・発注側での見積もり経験</t>
  </si>
  <si>
    <t>高井戸</t>
  </si>
  <si>
    <t>SAP保守エンハンス支援</t>
  </si>
  <si>
    <t>・対象システム    ：SAP-ECC、アドオン中心・実施業務           ：運用保守業務（ECC-アプリ(ロジ系アドオン)の障害対応・問合せ回答・プログラム改修/新規開発）</t>
  </si>
  <si>
    <t>運用保守業務（ECC-アプリ(ロジ系アドオン)の障害対応・問合せ回答・プログラム改修/新規開発）</t>
  </si>
  <si>
    <t>SAP-ECC保守 ロジ系アドオン概要設計経験</t>
  </si>
  <si>
    <t>物流システム構築開発支援案件</t>
  </si>
  <si>
    <t>2025年5月本番開始の物流システム構築にて、品質が悪く、スケジュール遅延が発生している。2025年1月より、販売新基幹システム、新生産システム、SCPシステムとの統合テストが開始される為、不具合改修の体制を強化する。</t>
  </si>
  <si>
    <t>テストで発生した不具合の調査、プログラム改修、設計書修正</t>
  </si>
  <si>
    <t>・VB.NETの基本設計・製造・テストができるレベル
・ASP.NET、ORACLEの実務経験</t>
  </si>
  <si>
    <t>・物流システムの業務知識保有	
・IF機能全般の経験</t>
  </si>
  <si>
    <t>大阪府　梅田駅</t>
  </si>
  <si>
    <t>電気機械業向けSAP導入</t>
  </si>
  <si>
    <t>FIモジュールのSAP導入</t>
  </si>
  <si>
    <t>詳細設計～単体テスト</t>
  </si>
  <si>
    <t>FI開発者（詳細設計以降）</t>
  </si>
  <si>
    <t>品川</t>
  </si>
  <si>
    <t>製造業向けSAP導入支援</t>
  </si>
  <si>
    <t>FI CO SD MM PPモジュールのそれぞれ導入支援</t>
  </si>
  <si>
    <t>SAPの基本設計～単体テスト</t>
  </si>
  <si>
    <t>モジュール問わずABAPでの設計開発経験</t>
  </si>
  <si>
    <t>製造業向け受発注システム上流工程対応①②</t>
  </si>
  <si>
    <t>大阪に拠点を持つ製造業向け受発注システム上流工程対応となります。製造業の知見などを生かし上流工程から参画予定となります。①上流工程メンバ　②基本設計～Java,COBOL対応可能なSE要員</t>
  </si>
  <si>
    <t>要件定義、要件整理、顧客折衝</t>
  </si>
  <si>
    <t>・製造業の業務経験　・上流工程の経験</t>
  </si>
  <si>
    <t>大阪　門真</t>
  </si>
  <si>
    <t>EBSバージョンアップ動作検証</t>
  </si>
  <si>
    <t>【作業内容】　バージョンアップ後のアドオン機能・OTBI動作検証</t>
  </si>
  <si>
    <t>【必要スキル】　①Oracle EBSの導入経験（基本設計～開発・テスト）※ベテランを想定
　　　　　　　　②PLSQL開発経験※若手を想定
　　　　　　　　あれば尚可
　　　　　　　　①OracleEBSのシステム導入経験
　　　　　　　　②Forms、Reportsの設計・開発経験
　　　　　　　　③Formsパーソナライズの開発経験
　　　　　　　　④PO,OM,INV,WIP,MRP,COST,AP,AR,GLいずれかの基本オペレーション経験
　　　　　　　　⑤SQLのパフォーマンスチューニング知識
　　　　　　　　⑥OTBIの開発・操作経験</t>
  </si>
  <si>
    <t>八丁堀</t>
  </si>
  <si>
    <t>SAP基幹システム導入支援</t>
  </si>
  <si>
    <t>【募集人数】　2名～3名【契約形態】　準委任契約（１名の場合は派遣契約）【外国籍】　　不可【勤務地】　　1次受企業オフィス　※ユーザ企業へ出張する可能性あり【勤務時間】　9:00～18:00【期間】　　　2025/04～2025/10 ※延長の可能性あり。【単価】　　　80万～100万前後（スキル見合い）【契約時間】　160H～180H【その他】　　顔合せあり（弊社１回、客先１回を想定）</t>
  </si>
  <si>
    <t>【作業内容】　対外I/F機能、受注・出荷のExit,BADI、レポートプログラム,SVFでの帳票の設計開発</t>
  </si>
  <si>
    <t>【必要スキル】　①SAP、ABAPを使った概要設計～開発・テスト経験</t>
  </si>
  <si>
    <t>製造業データ分析基盤構築 SE</t>
  </si>
  <si>
    <t>OerackeEBS⇒SAPの置き換えに伴い、データ分析基盤をInformaticaIICS、ストアドで再構築行う</t>
  </si>
  <si>
    <t>概要：OerackeEBS⇒SAPの置き換えに伴い、データ分析基盤をInformaticaIICS、ストアドで再構築行う
状況：
現在開発から結合テストフェーズに移行中。作業は並行に実施しているため開発も当面続きます
設計の手戻りや結合テストに向けたJOB開発など作業多岐にわたっている。</t>
  </si>
  <si>
    <t>＜必要スキル＞ERP、基幹システムなどの設計開発経験、マスタ管理の仕組みなどある程度業務に踏み込んで検討可能な方
SAP、EBSの導入・開発経験がある方ならなお可。業務知識として一般会計、債権、債務
SQLの知識は必須（設計、開発）
プロジェクトの課題解決をリーダ、サブリーダと連携し解決策を主体的に検討・行動できるヒューマンスキルが重要</t>
  </si>
  <si>
    <t>ハイレベルなコミュニケーションスキル。
チーム内の品質向上、作業効率向上に向けた各種施策をプロジェクトリーダ、顧客と連携し解決する力。</t>
  </si>
  <si>
    <t>新宿</t>
  </si>
  <si>
    <t>デジタル変革（DX）プロジェクトにおける開発支援</t>
  </si>
  <si>
    <t>開発品質を意識したチーム開発を行う。アジャイル開発プロジェクトにおけるFull-Stack Developerの募集。</t>
  </si>
  <si>
    <t>・アジャイル開発プロジェクトにおけるFull-Stack Developer</t>
  </si>
  <si>
    <t>・React、Node.jsいずれも必須です。
・開発リードまたはそれに相当する経験（コードレビュー含む）
・複雑な業務要件を理解し、システム要件・設計に落とし込めること。
・ドメイン駆動設計、マイクロサービスの知見
・Entra ID（Azure AD）との認証連携の実装経験
・Swagger/OpenAPIを使用したAPI定義経験
・Jestを使用したテストコードの実装経験
・スクラム開発経験
・密なコミュニケーションをとりながら、複雑な日本語の業務要件を理解し、
品質を意識したシステム実装に落とし込める方</t>
  </si>
  <si>
    <t>・Python を使用したバックエンド開発経験（案件により、利用する場合がある）
・開発リードまたはそれに相当する経験（コードレビュー含む）
・複雑な業務要件を理解し、システム要件・設計に落とし込めること。
・ドメイン駆動設計、マイクロサービスの知見
・Entra ID（Azure AD）との認証連携の実装経験
・Swagger/OpenAPIを使用したAPI定義経験
・Jestを使用したテストコードの実装経験
・スクラム開発経験
・Python を使用したバックエンド開発経験（案件により、利用する場合がある）
・アジャイルに明るい方</t>
  </si>
  <si>
    <t>鉄道業 COMPANY導入PMO支援</t>
  </si>
  <si>
    <t>COMPANY導入に伴うPMOとして要件定義・設計・構築フェーズを担当。</t>
  </si>
  <si>
    <t>COMPANY導入に伴う各領域ごとのWBS管理、ユーザ説明資料作成、業務整理、システム適用支援</t>
  </si>
  <si>
    <t>・COMPANY導入における上流業務担当経験（要件定義/設計/構築）があること
・人事労務の業務知見があること
・WBSの作成運用経験があること</t>
  </si>
  <si>
    <t>大阪</t>
  </si>
  <si>
    <t>RDB設計開発</t>
  </si>
  <si>
    <t>通信業向け事業計画システムの設計開発</t>
  </si>
  <si>
    <t>・要件定義されたものをもとにDBのテーブル定義に落とし込んで開発
・データマッピングも一部有
・3月基本設計、4月～詳細設計
・対応範囲は①実績　②計画定義　
・ドリームズからDLしてAWSが提供しているRDBを想定</t>
  </si>
  <si>
    <t>なし</t>
  </si>
  <si>
    <t>Vmwae移行</t>
  </si>
  <si>
    <t>VmwaeからOCIのOCVSへの移行</t>
  </si>
  <si>
    <t>・Vmware経験
・OCI知見
・移行経験</t>
  </si>
  <si>
    <t>リモート　都内</t>
  </si>
  <si>
    <t>エンジニアリング会社向けS/4HANAFI/PSコンサル</t>
  </si>
  <si>
    <t>エンジニアリング会社向けS/4HANAPrivateCloudの新規導入、要件定義フェーズ、稼働は2026年</t>
  </si>
  <si>
    <t>顧客要件を取りまとめ、カスタマイズ、アドオン判定を実施できるレベルまで落とし込み</t>
  </si>
  <si>
    <t>FI、PSいずれかの領域で顧客要件を取りまとめ、カスタマイズ、アドオン判定を実施できる実績があること。</t>
  </si>
  <si>
    <t>建設、エンジニアリング業への導入経験がある方を優先</t>
  </si>
  <si>
    <t>PMO/昭島オンサイト</t>
  </si>
  <si>
    <t>製造業向けPMO。昭島オンサイト必須</t>
  </si>
  <si>
    <t>・各種管理資料の集計/最新化
・会議体の調整/運営/議事
・プロジェクト運営上の各種ルールの策定
・指示に基づいたプロジェクト計画書の修正、一部パートの作成
・その他、管理者の指示に基づく各種資料作成</t>
  </si>
  <si>
    <t>2・・システム開発プロジェクトの各工程の作業概要を理解している。
・プロジェクト計画書の記載内容が理解できる。
・チームリーダークラスと円滑なコミュニケーションができる
・想定タスクで必要なレベルでExcel,PowerPointが使用できる。</t>
  </si>
  <si>
    <t>・人物像としては、快活、素直、前向きな方
・数年の開発実務経験（製造工程）の経験</t>
  </si>
  <si>
    <t>昭島駅</t>
  </si>
  <si>
    <t>Teamcenter導入支援</t>
  </si>
  <si>
    <t>製造会社向けの案件となります。Teamcenter導入プロジェクト。詳細設計～テスト、運用保守。</t>
  </si>
  <si>
    <t>Teamcenter導入詳細設計～テスト、運用保守。</t>
  </si>
  <si>
    <t>・Teamcenter経験者
・製造業経験
・製品ライフサイクルの管理経験</t>
  </si>
  <si>
    <t>物流業SAP導入支援コンサル</t>
  </si>
  <si>
    <t>物流業SAP MMSD導入支援コンサル</t>
  </si>
  <si>
    <t>SAP MM、SD導入支援、物流業務の整理</t>
  </si>
  <si>
    <t>リーダークラス以上。顧客と会話をし案件対応のリードができる方。対応モジュール：MM,SD の理解と業務理解</t>
  </si>
  <si>
    <t>SAP EWM</t>
  </si>
  <si>
    <t>都内</t>
  </si>
  <si>
    <t>ERP導入提案</t>
  </si>
  <si>
    <t>ERP Cloudの提案支援</t>
  </si>
  <si>
    <t>ERP導入を検討しているE/Uに対し営業チームと一緒にERP　Cloudのデモをし導入に導く</t>
  </si>
  <si>
    <t>ERPCloudコンサル経験</t>
  </si>
  <si>
    <t>溜池山王</t>
  </si>
  <si>
    <t>外資系アパレル業SAPSD運用保守</t>
  </si>
  <si>
    <t>外資系アパレル業界向けシステムの運用保守</t>
  </si>
  <si>
    <t>外資系アパレル業界向けシステムの運用保守を担当として、日本の業務ユーザーをサポートし、システムの運用保守、問い合わせ対応、仕様調査、及びテストを行います。</t>
  </si>
  <si>
    <t>・SD運用保守経験は5年以上
・SAP SD領域の運用保守経験
・SAP SD領域の動作確認実施経験
・システムQA対応等のユーザーサポート経験
・英語の文書・メール・チャットの読み書き（翻訳ツール使用可）
・チームメンバーやユーザーとの円滑なコミュニケーション能力
【年齢】 40代まで（希望）
【場所】目黒　週4オンサイト、週1リモート（応相談）
【外国籍】 日本語でのコミュニケーションがスムーズに取れる方であれば国籍不問
【備考】
・運用保守とSD領域の専門知識が重視されており、英語は翻訳機を使いながらでも良い程度です。</t>
  </si>
  <si>
    <t>・Winshuttleを使用したバッチインプットツール作成経験
・WMSへのデータ連携に関する知見（運用担当レベル）
・英語を使用した会議参加（翻訳サービス利用可）</t>
  </si>
  <si>
    <t>目黒</t>
  </si>
  <si>
    <t>電気機械業SAP会計コンサル</t>
  </si>
  <si>
    <t>FIコンサル（AA/GL/AP/AR）　会計領域をS4/HANAに刷新、会計領域の要件定義を担当</t>
  </si>
  <si>
    <t>FIコンサル（AA/GL/AP/AR）　会計領域をS4/HANAに刷新、会計領域の要件定義を担当
特にGL、ARコンサルとしてコンサルチームをリードできればさらに良し。
主作業
・現行アドオン調査・整理
・To-Beアドオンへの置き換え時実現ポイント調査・整理
その他
・現行SAPの調査支援（標準機能整理も含む）
・To-Be詳細業務フロー作成支援
・BPマスタへの統合作業支援</t>
  </si>
  <si>
    <t>SAP開発案件にて、SAPコンサルとして現行アドオン調査・整理の複数実績があること。
SAP開発案件にて、機能分析、要件定義の複数実績があること。</t>
  </si>
  <si>
    <t>SAPコンサルチームのリーダ経験</t>
  </si>
  <si>
    <t>自動車部品製造業SAP運用保守エンジニア（大阪）</t>
  </si>
  <si>
    <t>大阪（一部オンサイト） ロジスティック要員　生産販売領域の問い合わせ・調査、仕様変更対応、顧客との仕様検討会議での対応</t>
  </si>
  <si>
    <t>生産販売領域の業務知識を活かしてSAPロジスティック要員としてシステムの維持管理を対応</t>
  </si>
  <si>
    <t>生産販売領域の業務知識、SAPのシステム理解</t>
  </si>
  <si>
    <t>生産販売領域の対応ができるエンジニアもしくは、在庫購買領域ができるエンジニア</t>
  </si>
  <si>
    <t>肥後橋</t>
  </si>
  <si>
    <t>半導体製造業SAP運用保守エンジニア</t>
  </si>
  <si>
    <t>オンサイトで CO/PS領域(a)、MM領域(b)の運用保守エンジニアとしてSAP運用保守支援、バージョンアップ準備</t>
  </si>
  <si>
    <t>(a)CO/PS領域
　SAPにおいて運用保守・導入エンジニアとして対応（CO、PSいずれかの経験でも可）・カスタマイズ対応
(b)MM領域
　SAPにおいて運用保守・導入エンジニアとして対応
 （主に購買側のMRP部分の知見・経験が必要）</t>
  </si>
  <si>
    <t>(a)CO/PS領域
・SAPにおいて運用保守または導入経験あるエンジニア（CO、PSいずれかの経験でも可）
・カスタマイズの知見要。
(b)MM領域
　MUST：・SAPにおいて運用保守または導入経験のあるエンジニア
（主に購買側のMRP部分の知見・経験のあるエンジニア）
・カスタマイズの知見要。</t>
  </si>
  <si>
    <t>(a)CO/PS領域 業務整理、設計、開発いずれかの経験、S4/HANAバージョンアップ経験
(b)MM領域　設計変更知見、業務整理、設計、開発いずれかの経験、S4/HANAバージョンアップ経験</t>
  </si>
  <si>
    <t>神奈川県</t>
  </si>
  <si>
    <t>決済システムの運用保守＋エンハンス開発、障害対応PMO</t>
  </si>
  <si>
    <t>物流業にてプロジェクト推進及び管理作業。チーム(10名弱)のPMOを募集しております。運用保守、小規模開発（3ヵ月～6か月でリリース）、障害対応となります。10年以上保守をしているシステムのため、長期期間参画できる方を募集しております。</t>
  </si>
  <si>
    <t>■プロジェクト推進及び管理作業
・プロジェクト管理
・進捗管理
・課題管理
・品質管理
・開発工程（要件定義～保守）</t>
  </si>
  <si>
    <t>・PMO経験
　強力にプロジェクトを推進できる方
　品質管理作業に長けている方
　１人称で作業及びチーム作業のできる方
　特段の業務知識は必要はありませんが、多岐にわたるプロジェクト参画経験での見識が必要になります。
　品質管理については、運輸系全体の方針を早い段階で習得いただく必要があります。
・30～40代</t>
  </si>
  <si>
    <t>勝どき</t>
  </si>
  <si>
    <t>160-180</t>
  </si>
  <si>
    <t>大手SIer  Oracle ERP Cloud 開発（GL,AP,AR,CM,FA）</t>
  </si>
  <si>
    <t>Oracle ERP Cloud  会計領域を中心とした要件定義</t>
  </si>
  <si>
    <t>Oracle ERP Cloud（GL,AP,AR,CM,FA）の要件定義作業</t>
  </si>
  <si>
    <t>Oracle ERP Cloud  会計領域の要件定義実績（要件定義者として複数案件での対応実績）
会計業務知識</t>
  </si>
  <si>
    <t>会計業務知識（Fit to Standardを推進できる業務知識）</t>
  </si>
  <si>
    <t>関東圏</t>
  </si>
  <si>
    <t>大手SIer カード系 Oracle ERP Cloud 開発</t>
  </si>
  <si>
    <t>Oracle ERP Cloud  GL領域の要件定義</t>
  </si>
  <si>
    <t>Oracle ERP Cloud案件の要件定義実績（要件定義者として複数案件での対応実績）
会計業務知識</t>
  </si>
  <si>
    <t>金融系での会計業務知識。（Fit to Standardを推進できる業務知識）</t>
  </si>
  <si>
    <t>証券系 Oracle ERP Cloud 開発</t>
  </si>
  <si>
    <t>GLメインで要件定義を2～4月で対応予定</t>
  </si>
  <si>
    <t>Oracle ERP Cloud  GL領域の要件定義</t>
  </si>
  <si>
    <t>製造業 SAP Fiori 基本設計SE</t>
  </si>
  <si>
    <t>FI、CO、MM、SD、PP領域においてFioriの基本設計を軸に開発体制を構築</t>
  </si>
  <si>
    <t xml:space="preserve">・FI、CO、MM、SD、PPいずれかの業務理解。
・セッション・課題検討・ソリューション提案・アドオン要件定義・見積りなどを実施できる方
・S/4HANAでの導入案件参画経験、SAP Fioriの基本設計経験（複数）
※経歴書ではエンジニアの対応レベルが分からないため、補足をしていただけるとありがたいです。
</t>
  </si>
  <si>
    <t>名古屋</t>
  </si>
  <si>
    <t>自動車部品会社向け人事領域システムの維持運用保守</t>
  </si>
  <si>
    <t>自動車部品会社向け人事領域システムの維持運用保守案件です。ベンダー配下に弊社から1名参画しており、4月から運用保守フェーズに移行するにあたり増員となります。エンドのカレンダーの都合で、祝日でも稼働可能性がございます。（その分大型連休の間の平日は休みになります。）運用保守フェーズに切り替わる背景もあり、場合によってはエンド本社へ出張可能性がございます。（出張費用は請求可能です。）</t>
  </si>
  <si>
    <t>人事領域システムの維持運用保守</t>
  </si>
  <si>
    <t>Java、SQL、Linuxコマンドでの開発経験、資料作成（ドキュメンテーション）スキル、コミュニケーションスキル（エンドへの報告や会話）</t>
  </si>
  <si>
    <t>愛知県　刈谷市</t>
  </si>
  <si>
    <t>保険業端末コンテンツ開発</t>
  </si>
  <si>
    <t>生保職員向けの端末のコンテンツの開発</t>
  </si>
  <si>
    <t>・設計
・開発
・テスト</t>
  </si>
  <si>
    <t xml:space="preserve">・詳細設計/製造/テストの実務経験1年以上
・JavaScriptの開発実務経験1年以上
・丸の内オフィスへフル出社可能な方
</t>
  </si>
  <si>
    <t>Asprova導入</t>
  </si>
  <si>
    <t>・Asprova導入、設計、運用支援</t>
  </si>
  <si>
    <t>Asprova導入経験</t>
  </si>
  <si>
    <t>流通業Biz∫会計エンジニア 大阪</t>
  </si>
  <si>
    <t>Biz∫会計の導入コンサル上流SE</t>
  </si>
  <si>
    <t>Biz∫会計の要件定義、基本設計</t>
  </si>
  <si>
    <t>会計知識、複数の会計ERPシステムの導入実績（各プロジェクトは1年以上）</t>
  </si>
  <si>
    <t>簿記2級以上の理解</t>
  </si>
  <si>
    <t>Biz∫会計エンジニア</t>
  </si>
  <si>
    <t>Intramartでの開発</t>
  </si>
  <si>
    <t>Biz∫の設計・開発、対応は会計領域（設計・開発いずれも可）</t>
  </si>
  <si>
    <t>①～③のいずれかで会計領域に理解のあるエンジニア
①Biz∫での案件参画経験があること。
②国内外ERPの上流SEとしての開発経験があること
③事業会社情S等での実務経験があり会計システムおよび業務の流れが理解できていること。</t>
  </si>
  <si>
    <t>会計業務の理解</t>
  </si>
  <si>
    <t>東京</t>
  </si>
  <si>
    <t>SAP BTPエンジニア</t>
  </si>
  <si>
    <t>SAPBTPベンダ様との協業で複数社への技術エンジニア提供</t>
  </si>
  <si>
    <t>SAPBTPベンダと協業し設計開発担当SE</t>
  </si>
  <si>
    <t>BTPの各種知識（SAPへのAPI、Odataなど）</t>
  </si>
  <si>
    <t>クラウド開発に関する知識（コンテナ、
RestAPI）</t>
  </si>
  <si>
    <t>東京近郊 　確認中</t>
  </si>
  <si>
    <t>国内生保コンテンツ開発</t>
  </si>
  <si>
    <t>営業職員使用の端末に搭載するコンテンツ開発</t>
  </si>
  <si>
    <t xml:space="preserve">
・教育シナリオ通りの画面遷移になるようにデモコンテンツの仕組みを構築。
・本体のシステム開発の設計書をベースに、デモコンテンツとしてのイベントの整理（動作させる範囲の確定）等を顧客と要件調整を実施。
・開発～検証、リリース物の提供までを実施。
</t>
  </si>
  <si>
    <t>JavaScript, jQuery, SE</t>
  </si>
  <si>
    <t>HTML</t>
  </si>
  <si>
    <t>営業担当</t>
    <rPh sb="0" eb="2">
      <t>エイギョウ</t>
    </rPh>
    <rPh sb="2" eb="4">
      <t>タントウ</t>
    </rPh>
    <phoneticPr fontId="1"/>
  </si>
  <si>
    <t>チーム</t>
    <phoneticPr fontId="1"/>
  </si>
  <si>
    <t>メールアドレス</t>
    <phoneticPr fontId="1"/>
  </si>
  <si>
    <t>1G</t>
  </si>
  <si>
    <t>足利</t>
  </si>
  <si>
    <t>川島</t>
  </si>
  <si>
    <t>武井</t>
  </si>
  <si>
    <t>加來</t>
  </si>
  <si>
    <t>2G</t>
  </si>
  <si>
    <t>中村</t>
  </si>
  <si>
    <t>齋藤</t>
  </si>
  <si>
    <t>柴原</t>
  </si>
  <si>
    <t>池谷</t>
  </si>
  <si>
    <t>3G</t>
  </si>
  <si>
    <t>藤原</t>
  </si>
  <si>
    <t>中野</t>
  </si>
  <si>
    <t>4G</t>
  </si>
  <si>
    <t>佐藤</t>
  </si>
  <si>
    <t>山下</t>
  </si>
  <si>
    <t>yamashita.masaru@hopes-ise.co.jp</t>
    <phoneticPr fontId="1"/>
  </si>
  <si>
    <t>戸谷</t>
  </si>
  <si>
    <t>今田</t>
  </si>
  <si>
    <t>河津</t>
  </si>
  <si>
    <t>具体的な作業内容</t>
  </si>
  <si>
    <t>必須スキル</t>
  </si>
  <si>
    <t>尚可スキル</t>
  </si>
  <si>
    <t>勤務地</t>
  </si>
  <si>
    <t>sato.takahiro@hopes-ise.co.jp</t>
  </si>
  <si>
    <t>shibahara.kokoro@hopes-ise.co.jp</t>
  </si>
  <si>
    <t>nakamura.arisa@hopes-ise.co.jp</t>
  </si>
  <si>
    <t>kawashima.anna@hopes-ise.co.jp</t>
  </si>
  <si>
    <t>takei.yoshikazu@hopes-ise.co.jp</t>
  </si>
  <si>
    <t>nakano.tatsuya@hopes-ise.co.jp</t>
  </si>
  <si>
    <t>kaku.chihiro@hopes-ise.co.jp</t>
  </si>
  <si>
    <t>yamashita.masaru@hopes-ise.co.jp</t>
  </si>
  <si>
    <t>ashikaga.kazuho@hopes-ise.co.jp</t>
  </si>
  <si>
    <t>toya.kenta@hopes-ise.co.jp</t>
  </si>
  <si>
    <t>konta.wataru@hopes-ise.co.jp</t>
  </si>
  <si>
    <t>kawatsu.tomomi@hopes-ise.co.jp</t>
  </si>
  <si>
    <t>ikeyatsu.mayuko@hopes-ise.co.jp</t>
  </si>
  <si>
    <t>fujiwara.yodo@hopes-ise.co.jp</t>
  </si>
  <si>
    <t>saito.yoshiki@hopes-ise.co.jp</t>
  </si>
  <si>
    <t>No.</t>
    <phoneticPr fontId="1"/>
  </si>
  <si>
    <t>①PowerAppsアプリ保守
　・ユーザー問合せ対応
　・定例作業：本番データの登録/更新・エラーのリカバリ対応など
　・アプリ改修対応：障害/ユーザー要望が発生時にアプリ改修実施
　　（キャンバスアプリ/PowerAutomate）
　・月次報告書作成
　・エラー時のリカバリ対応　など
②市民開発対応
　市民開発制度を利用してアプリ開発を行いたい方の審査やサポート
　　・審査対応：ユーザーが作成したアプリの確認など
　　・ユーザー問合せ対応：PowerAppsでの実装方法やエラー解消方法に関して</t>
    <phoneticPr fontId="1"/>
  </si>
  <si>
    <t>・総合テストフェーズ～稼働後支援フェーズを含むSIプロジェクト経験(チームリード以上)
・テスト方針立案・計画策定～実行・結果報告の推進経験
・SIプロジェクトにおけるオフショア開発・テスト部隊との協業経験
・ERP導入に関わる業務領域(財務会計、管理会計、購買、生産、需給、物流、販売)の基本的な知見
・標準機能をフル活用したパッケージシステムの導入経験
・クライアントの新規課題抽出・アクションへの落とし込みから解決までの自走経験
・30名規模のチーム管理経験
・日本語(ビジネスレベル、クライアントコミュニケーションあり)
・英語(ビジネスレベル、社内コミュニケーションのみ)
・SAPの基本的な概念(組織構造、データ構造)への理解</t>
    <phoneticPr fontId="1"/>
  </si>
  <si>
    <t>【案件概要】　EBSバージョンアップ（R12.1.3⇒R12.2.13）
【領域】　　　PO,OM,INV,WIP,MRP,COST,AP,AR,GL等
【フェーズ】　稼働テスト
【作業内容】　バージョンアップ後のアドオン機能・OTBI動作検証
【スケジュール】2025/3/1～2025/10/31（バージョンアップ実施は10月）</t>
    <phoneticPr fontId="1"/>
  </si>
  <si>
    <t>名古屋の精密機械業において、SAPの新規開発案件。基本設計SE。
SD（主にIF系が多い予定）、MM、PPの領域</t>
    <phoneticPr fontId="1"/>
  </si>
  <si>
    <t>①食品業界でのSAPシステム導入経験
②SAP標準の動作（Exit,BADI）の開発テストのナレッジ
③FIORIでの開発経験
④SACの開発経験
⑤SVFの開発経験
⑥対外I/Fの開発・テスト経験</t>
    <phoneticPr fontId="1"/>
  </si>
  <si>
    <r>
      <t>■ビジネスパートナー様募集案件一覧表</t>
    </r>
    <r>
      <rPr>
        <b/>
        <sz val="11"/>
        <color rgb="FF000000"/>
        <rFont val="Segoe UI"/>
        <family val="2"/>
        <charset val="1"/>
      </rPr>
      <t>‗</t>
    </r>
    <r>
      <rPr>
        <b/>
        <sz val="11"/>
        <color indexed="8"/>
        <rFont val="游ゴシック"/>
        <family val="2"/>
        <scheme val="minor"/>
      </rPr>
      <t>20250217</t>
    </r>
    <rPh sb="10" eb="11">
      <t>サマ</t>
    </rPh>
    <rPh sb="11" eb="13">
      <t>ボシュウ</t>
    </rPh>
    <rPh sb="13" eb="15">
      <t>アンケン</t>
    </rPh>
    <rPh sb="15" eb="17">
      <t>イチラン</t>
    </rPh>
    <rPh sb="17" eb="18">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</si>
</sst>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4" x14ac:knownFonts="1">
    <font>
      <sz val="11"/>
      <color indexed="8"/>
      <name val="游ゴシック"/>
      <family val="2"/>
      <scheme val="minor"/>
    </font>
    <font>
      <sz val="6"/>
      <name val="游ゴシック"/>
      <family val="3"/>
      <charset val="128"/>
      <scheme val="minor"/>
    </font>
    <font>
      <b/>
      <sz val="11"/>
      <color indexed="8"/>
      <name val="游ゴシック"/>
      <family val="2"/>
      <scheme val="minor"/>
    </font>
    <font>
      <b/>
      <sz val="11"/>
      <color rgb="FF000000"/>
      <name val="Segoe UI"/>
      <family val="2"/>
      <charset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0" fillId="0" borderId="0" xfId="0" applyAlignment="1">
      <alignment vertical="center" wrapText="1"/>
    </xf>
    <xf numFmtId="0" fontId="0" fillId="0" borderId="0" xfId="0" applyAlignment="1">
      <alignment horizontal="right" vertical="center"/>
    </xf>
    <xf numFmtId="9" fontId="0" fillId="0" borderId="0" xfId="0" applyNumberFormat="1" applyAlignment="1">
      <alignment horizontal="right" vertical="center"/>
    </xf>
    <xf numFmtId="0" fontId="0" fillId="0" borderId="1" xfId="0" applyBorder="1" applyAlignment="1">
      <alignment vertical="center" wrapText="1"/>
    </xf>
    <xf numFmtId="0" fontId="0" fillId="0" borderId="1" xfId="0" applyBorder="1" applyAlignment="1">
      <alignment horizontal="right" vertical="center"/>
    </xf>
    <xf numFmtId="9" fontId="0" fillId="0" borderId="1" xfId="0" applyNumberFormat="1" applyBorder="1" applyAlignment="1">
      <alignment horizontal="right" vertical="center"/>
    </xf>
    <xf numFmtId="176" fontId="0" fillId="0" borderId="1" xfId="0" applyNumberFormat="1" applyBorder="1" applyAlignment="1">
      <alignment horizontal="right" vertical="center"/>
    </xf>
    <xf numFmtId="3" fontId="0" fillId="0" borderId="1" xfId="0" applyNumberFormat="1" applyBorder="1" applyAlignment="1">
      <alignment horizontal="righ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3" xfId="0" applyBorder="1">
      <alignment vertical="center"/>
    </xf>
    <xf numFmtId="0" fontId="0" fillId="0" borderId="3" xfId="0" applyBorder="1" applyAlignment="1">
      <alignment vertical="center" wrapText="1"/>
    </xf>
    <xf numFmtId="0" fontId="0" fillId="0" borderId="3" xfId="0" applyBorder="1" applyAlignment="1">
      <alignment horizontal="right" vertical="center"/>
    </xf>
    <xf numFmtId="9" fontId="0" fillId="0" borderId="3" xfId="0" applyNumberFormat="1" applyBorder="1" applyAlignment="1">
      <alignment horizontal="right" vertical="center"/>
    </xf>
    <xf numFmtId="176" fontId="0" fillId="0" borderId="3" xfId="0" applyNumberFormat="1" applyBorder="1" applyAlignment="1">
      <alignment horizontal="right" vertical="center"/>
    </xf>
    <xf numFmtId="3" fontId="0" fillId="0" borderId="3" xfId="0" applyNumberFormat="1" applyBorder="1" applyAlignment="1">
      <alignment horizontal="right" vertical="center"/>
    </xf>
    <xf numFmtId="0" fontId="0" fillId="0" borderId="2" xfId="0" applyBorder="1" applyAlignment="1">
      <alignment horizontal="center" vertical="center"/>
    </xf>
    <xf numFmtId="0" fontId="0" fillId="0" borderId="2" xfId="0" applyBorder="1" applyAlignment="1">
      <alignment horizontal="center" vertical="center" wrapText="1"/>
    </xf>
    <xf numFmtId="9" fontId="0" fillId="0" borderId="2" xfId="0" applyNumberFormat="1" applyBorder="1" applyAlignment="1">
      <alignment horizontal="center" vertical="center"/>
    </xf>
    <xf numFmtId="0" fontId="0" fillId="0" borderId="4"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3" xfId="0" applyBorder="1" applyAlignment="1">
      <alignment horizontal="center" vertical="center"/>
    </xf>
    <xf numFmtId="0" fontId="2"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7"/>
  <sheetViews>
    <sheetView tabSelected="1" zoomScale="55" zoomScaleNormal="55" workbookViewId="0">
      <pane xSplit="2" ySplit="2" topLeftCell="C3" activePane="bottomRight" state="frozen"/>
      <selection pane="topRight" activeCell="C1" sqref="C1"/>
      <selection pane="bottomLeft" activeCell="A3" sqref="A3"/>
      <selection pane="bottomRight" activeCell="E8" sqref="E8"/>
    </sheetView>
  </sheetViews>
  <sheetFormatPr defaultRowHeight="18" x14ac:dyDescent="0.55000000000000004"/>
  <cols>
    <col min="1" max="1" width="8.6640625" style="10"/>
    <col min="2" max="2" width="43.75" customWidth="1"/>
    <col min="3" max="3" width="6.6640625" bestFit="1" customWidth="1"/>
    <col min="4" max="4" width="16.58203125" customWidth="1"/>
    <col min="5" max="5" width="32.6640625" bestFit="1" customWidth="1"/>
    <col min="6" max="6" width="64.5" style="2" customWidth="1"/>
    <col min="7" max="7" width="69.75" style="2" customWidth="1"/>
    <col min="8" max="8" width="59.4140625" style="2" customWidth="1"/>
    <col min="9" max="9" width="52" style="2" customWidth="1"/>
    <col min="10" max="10" width="23.5" style="3" customWidth="1"/>
    <col min="11" max="11" width="19.1640625" style="4" customWidth="1"/>
    <col min="12" max="17" width="19.1640625" style="3" customWidth="1"/>
  </cols>
  <sheetData>
    <row r="1" spans="1:17" ht="34.5" customHeight="1" x14ac:dyDescent="0.55000000000000004">
      <c r="A1" s="25" t="s">
        <v>288</v>
      </c>
    </row>
    <row r="2" spans="1:17" s="10" customFormat="1" ht="46" customHeight="1" thickBot="1" x14ac:dyDescent="0.6">
      <c r="A2" s="18" t="s">
        <v>282</v>
      </c>
      <c r="B2" s="21" t="s">
        <v>0</v>
      </c>
      <c r="C2" s="18" t="s">
        <v>241</v>
      </c>
      <c r="D2" s="18" t="s">
        <v>240</v>
      </c>
      <c r="E2" s="18" t="s">
        <v>242</v>
      </c>
      <c r="F2" s="19" t="s">
        <v>1</v>
      </c>
      <c r="G2" s="19" t="s">
        <v>263</v>
      </c>
      <c r="H2" s="19" t="s">
        <v>264</v>
      </c>
      <c r="I2" s="19" t="s">
        <v>265</v>
      </c>
      <c r="J2" s="18" t="s">
        <v>266</v>
      </c>
      <c r="K2" s="20" t="s">
        <v>2</v>
      </c>
      <c r="L2" s="18" t="s">
        <v>3</v>
      </c>
      <c r="M2" s="18" t="s">
        <v>4</v>
      </c>
      <c r="N2" s="18" t="s">
        <v>5</v>
      </c>
      <c r="O2" s="18" t="s">
        <v>6</v>
      </c>
      <c r="P2" s="18" t="s">
        <v>7</v>
      </c>
      <c r="Q2" s="18" t="s">
        <v>8</v>
      </c>
    </row>
    <row r="3" spans="1:17" ht="90.5" thickTop="1" x14ac:dyDescent="0.55000000000000004">
      <c r="A3" s="24">
        <v>1</v>
      </c>
      <c r="B3" s="22" t="s">
        <v>29</v>
      </c>
      <c r="C3" s="12" t="s">
        <v>243</v>
      </c>
      <c r="D3" s="12" t="s">
        <v>245</v>
      </c>
      <c r="E3" s="12" t="s">
        <v>270</v>
      </c>
      <c r="F3" s="13" t="s">
        <v>30</v>
      </c>
      <c r="G3" s="13" t="s">
        <v>31</v>
      </c>
      <c r="H3" s="13" t="s">
        <v>32</v>
      </c>
      <c r="I3" s="13" t="s">
        <v>33</v>
      </c>
      <c r="J3" s="14" t="s">
        <v>34</v>
      </c>
      <c r="K3" s="15">
        <v>0</v>
      </c>
      <c r="L3" s="16">
        <v>45748</v>
      </c>
      <c r="M3" s="17">
        <v>1</v>
      </c>
      <c r="N3" s="14" t="s">
        <v>14</v>
      </c>
      <c r="O3" s="14" t="s">
        <v>14</v>
      </c>
      <c r="P3" s="17">
        <v>900000</v>
      </c>
      <c r="Q3" s="14" t="s">
        <v>28</v>
      </c>
    </row>
    <row r="4" spans="1:17" ht="72" x14ac:dyDescent="0.55000000000000004">
      <c r="A4" s="11">
        <f>A3+1</f>
        <v>2</v>
      </c>
      <c r="B4" s="23" t="s">
        <v>72</v>
      </c>
      <c r="C4" s="1" t="s">
        <v>243</v>
      </c>
      <c r="D4" s="1" t="s">
        <v>244</v>
      </c>
      <c r="E4" s="1" t="s">
        <v>275</v>
      </c>
      <c r="F4" s="5" t="s">
        <v>73</v>
      </c>
      <c r="G4" s="5" t="s">
        <v>74</v>
      </c>
      <c r="H4" s="5" t="s">
        <v>75</v>
      </c>
      <c r="I4" s="5" t="s">
        <v>76</v>
      </c>
      <c r="J4" s="6" t="s">
        <v>77</v>
      </c>
      <c r="K4" s="7">
        <v>0</v>
      </c>
      <c r="L4" s="8">
        <v>45748</v>
      </c>
      <c r="M4" s="9">
        <v>2</v>
      </c>
      <c r="N4" s="6" t="s">
        <v>14</v>
      </c>
      <c r="O4" s="6" t="s">
        <v>14</v>
      </c>
      <c r="P4" s="9">
        <v>1000000</v>
      </c>
      <c r="Q4" s="6" t="s">
        <v>28</v>
      </c>
    </row>
    <row r="5" spans="1:17" ht="54" x14ac:dyDescent="0.55000000000000004">
      <c r="A5" s="11">
        <f t="shared" ref="A5:A47" si="0">A4+1</f>
        <v>3</v>
      </c>
      <c r="B5" s="23" t="s">
        <v>35</v>
      </c>
      <c r="C5" s="1" t="s">
        <v>243</v>
      </c>
      <c r="D5" s="1" t="s">
        <v>246</v>
      </c>
      <c r="E5" s="1" t="s">
        <v>271</v>
      </c>
      <c r="F5" s="5" t="s">
        <v>36</v>
      </c>
      <c r="G5" s="5" t="s">
        <v>37</v>
      </c>
      <c r="H5" s="5" t="s">
        <v>38</v>
      </c>
      <c r="I5" s="5" t="s">
        <v>39</v>
      </c>
      <c r="J5" s="6" t="s">
        <v>40</v>
      </c>
      <c r="K5" s="7">
        <v>0</v>
      </c>
      <c r="L5" s="8">
        <v>45748</v>
      </c>
      <c r="M5" s="9">
        <v>1</v>
      </c>
      <c r="N5" s="6" t="s">
        <v>15</v>
      </c>
      <c r="O5" s="6" t="s">
        <v>14</v>
      </c>
      <c r="P5" s="9">
        <v>1000000</v>
      </c>
      <c r="Q5" s="6" t="s">
        <v>20</v>
      </c>
    </row>
    <row r="6" spans="1:17" ht="72" x14ac:dyDescent="0.55000000000000004">
      <c r="A6" s="11">
        <f t="shared" si="0"/>
        <v>4</v>
      </c>
      <c r="B6" s="23" t="s">
        <v>211</v>
      </c>
      <c r="C6" s="1" t="s">
        <v>243</v>
      </c>
      <c r="D6" s="1" t="s">
        <v>246</v>
      </c>
      <c r="E6" s="1" t="s">
        <v>271</v>
      </c>
      <c r="F6" s="5" t="s">
        <v>212</v>
      </c>
      <c r="G6" s="5" t="s">
        <v>213</v>
      </c>
      <c r="H6" s="5" t="s">
        <v>214</v>
      </c>
      <c r="I6" s="5" t="s">
        <v>39</v>
      </c>
      <c r="J6" s="6" t="s">
        <v>40</v>
      </c>
      <c r="K6" s="7">
        <v>0</v>
      </c>
      <c r="L6" s="8">
        <v>45748</v>
      </c>
      <c r="M6" s="9">
        <v>2</v>
      </c>
      <c r="N6" s="6" t="s">
        <v>15</v>
      </c>
      <c r="O6" s="6" t="s">
        <v>14</v>
      </c>
      <c r="P6" s="9">
        <v>900000</v>
      </c>
      <c r="Q6" s="6" t="s">
        <v>20</v>
      </c>
    </row>
    <row r="7" spans="1:17" ht="108" x14ac:dyDescent="0.55000000000000004">
      <c r="A7" s="11">
        <f t="shared" si="0"/>
        <v>5</v>
      </c>
      <c r="B7" s="23" t="s">
        <v>235</v>
      </c>
      <c r="C7" s="1" t="s">
        <v>243</v>
      </c>
      <c r="D7" s="1" t="s">
        <v>246</v>
      </c>
      <c r="E7" s="1" t="s">
        <v>271</v>
      </c>
      <c r="F7" s="5" t="s">
        <v>236</v>
      </c>
      <c r="G7" s="5" t="s">
        <v>237</v>
      </c>
      <c r="H7" s="5" t="s">
        <v>238</v>
      </c>
      <c r="I7" s="5" t="s">
        <v>239</v>
      </c>
      <c r="J7" s="6" t="s">
        <v>228</v>
      </c>
      <c r="K7" s="7">
        <v>0</v>
      </c>
      <c r="L7" s="8">
        <v>45717</v>
      </c>
      <c r="M7" s="9">
        <v>1</v>
      </c>
      <c r="N7" s="6" t="s">
        <v>15</v>
      </c>
      <c r="O7" s="6" t="s">
        <v>14</v>
      </c>
      <c r="P7" s="9">
        <v>1000000</v>
      </c>
      <c r="Q7" s="6" t="s">
        <v>28</v>
      </c>
    </row>
    <row r="8" spans="1:17" ht="224.5" customHeight="1" x14ac:dyDescent="0.55000000000000004">
      <c r="A8" s="11">
        <f t="shared" si="0"/>
        <v>6</v>
      </c>
      <c r="B8" s="23" t="s">
        <v>45</v>
      </c>
      <c r="C8" s="1" t="s">
        <v>248</v>
      </c>
      <c r="D8" s="1" t="s">
        <v>247</v>
      </c>
      <c r="E8" s="1" t="s">
        <v>273</v>
      </c>
      <c r="F8" s="5" t="s">
        <v>45</v>
      </c>
      <c r="G8" s="5" t="s">
        <v>283</v>
      </c>
      <c r="H8" s="5" t="s">
        <v>46</v>
      </c>
      <c r="I8" s="5" t="s">
        <v>47</v>
      </c>
      <c r="J8" s="6" t="s">
        <v>48</v>
      </c>
      <c r="K8" s="7">
        <v>0.4</v>
      </c>
      <c r="L8" s="8">
        <v>45748</v>
      </c>
      <c r="M8" s="9">
        <v>1</v>
      </c>
      <c r="N8" s="6" t="s">
        <v>14</v>
      </c>
      <c r="O8" s="6" t="s">
        <v>14</v>
      </c>
      <c r="P8" s="9">
        <v>800000</v>
      </c>
      <c r="Q8" s="6" t="s">
        <v>49</v>
      </c>
    </row>
    <row r="9" spans="1:17" ht="324" x14ac:dyDescent="0.55000000000000004">
      <c r="A9" s="11">
        <f t="shared" si="0"/>
        <v>7</v>
      </c>
      <c r="B9" s="23" t="s">
        <v>50</v>
      </c>
      <c r="C9" s="1" t="s">
        <v>248</v>
      </c>
      <c r="D9" s="1" t="s">
        <v>247</v>
      </c>
      <c r="E9" s="1" t="s">
        <v>273</v>
      </c>
      <c r="F9" s="5" t="s">
        <v>50</v>
      </c>
      <c r="G9" s="5" t="s">
        <v>51</v>
      </c>
      <c r="H9" s="5" t="s">
        <v>52</v>
      </c>
      <c r="I9" s="5" t="s">
        <v>53</v>
      </c>
      <c r="J9" s="6" t="s">
        <v>54</v>
      </c>
      <c r="K9" s="7">
        <v>0.4</v>
      </c>
      <c r="L9" s="8">
        <v>45748</v>
      </c>
      <c r="M9" s="9">
        <v>1</v>
      </c>
      <c r="N9" s="6" t="s">
        <v>14</v>
      </c>
      <c r="O9" s="6" t="s">
        <v>14</v>
      </c>
      <c r="P9" s="9">
        <v>900000</v>
      </c>
      <c r="Q9" s="6" t="s">
        <v>49</v>
      </c>
    </row>
    <row r="10" spans="1:17" ht="68.5" customHeight="1" x14ac:dyDescent="0.55000000000000004">
      <c r="A10" s="11">
        <f t="shared" si="0"/>
        <v>8</v>
      </c>
      <c r="B10" s="23" t="s">
        <v>17</v>
      </c>
      <c r="C10" s="1" t="s">
        <v>248</v>
      </c>
      <c r="D10" s="1" t="s">
        <v>251</v>
      </c>
      <c r="E10" s="1" t="s">
        <v>268</v>
      </c>
      <c r="F10" s="5" t="s">
        <v>17</v>
      </c>
      <c r="G10" s="5" t="s">
        <v>18</v>
      </c>
      <c r="H10" s="5" t="s">
        <v>19</v>
      </c>
      <c r="I10" s="5" t="s">
        <v>20</v>
      </c>
      <c r="J10" s="6" t="s">
        <v>21</v>
      </c>
      <c r="K10" s="7">
        <v>0.9</v>
      </c>
      <c r="L10" s="8">
        <v>45717</v>
      </c>
      <c r="M10" s="9">
        <v>1</v>
      </c>
      <c r="N10" s="6" t="s">
        <v>14</v>
      </c>
      <c r="O10" s="6" t="s">
        <v>15</v>
      </c>
      <c r="P10" s="9">
        <v>700000</v>
      </c>
      <c r="Q10" s="6" t="s">
        <v>20</v>
      </c>
    </row>
    <row r="11" spans="1:17" ht="126" x14ac:dyDescent="0.55000000000000004">
      <c r="A11" s="11">
        <f t="shared" si="0"/>
        <v>9</v>
      </c>
      <c r="B11" s="23" t="s">
        <v>22</v>
      </c>
      <c r="C11" s="1" t="s">
        <v>248</v>
      </c>
      <c r="D11" s="1" t="s">
        <v>249</v>
      </c>
      <c r="E11" s="1" t="s">
        <v>269</v>
      </c>
      <c r="F11" s="5" t="s">
        <v>23</v>
      </c>
      <c r="G11" s="5" t="s">
        <v>24</v>
      </c>
      <c r="H11" s="5" t="s">
        <v>25</v>
      </c>
      <c r="I11" s="5" t="s">
        <v>26</v>
      </c>
      <c r="J11" s="6" t="s">
        <v>27</v>
      </c>
      <c r="K11" s="7">
        <v>1</v>
      </c>
      <c r="L11" s="8">
        <v>45717</v>
      </c>
      <c r="M11" s="9">
        <v>3</v>
      </c>
      <c r="N11" s="6" t="s">
        <v>15</v>
      </c>
      <c r="O11" s="6" t="s">
        <v>15</v>
      </c>
      <c r="P11" s="9">
        <v>750000</v>
      </c>
      <c r="Q11" s="6" t="s">
        <v>28</v>
      </c>
    </row>
    <row r="12" spans="1:17" ht="54" x14ac:dyDescent="0.55000000000000004">
      <c r="A12" s="11">
        <f t="shared" si="0"/>
        <v>10</v>
      </c>
      <c r="B12" s="23" t="s">
        <v>97</v>
      </c>
      <c r="C12" s="1" t="s">
        <v>248</v>
      </c>
      <c r="D12" s="1" t="s">
        <v>249</v>
      </c>
      <c r="E12" s="1" t="s">
        <v>269</v>
      </c>
      <c r="F12" s="5" t="s">
        <v>98</v>
      </c>
      <c r="G12" s="5" t="s">
        <v>99</v>
      </c>
      <c r="H12" s="5" t="s">
        <v>100</v>
      </c>
      <c r="I12" s="5" t="s">
        <v>20</v>
      </c>
      <c r="J12" s="6" t="s">
        <v>101</v>
      </c>
      <c r="K12" s="7">
        <v>0</v>
      </c>
      <c r="L12" s="8">
        <v>45689</v>
      </c>
      <c r="M12" s="9">
        <v>2</v>
      </c>
      <c r="N12" s="6" t="s">
        <v>14</v>
      </c>
      <c r="O12" s="6" t="s">
        <v>59</v>
      </c>
      <c r="P12" s="9">
        <v>800000</v>
      </c>
      <c r="Q12" s="6" t="s">
        <v>28</v>
      </c>
    </row>
    <row r="13" spans="1:17" ht="108" x14ac:dyDescent="0.55000000000000004">
      <c r="A13" s="11">
        <f t="shared" si="0"/>
        <v>11</v>
      </c>
      <c r="B13" s="23" t="s">
        <v>206</v>
      </c>
      <c r="C13" s="1" t="s">
        <v>248</v>
      </c>
      <c r="D13" s="1" t="s">
        <v>249</v>
      </c>
      <c r="E13" s="1" t="s">
        <v>269</v>
      </c>
      <c r="F13" s="5" t="s">
        <v>207</v>
      </c>
      <c r="G13" s="5" t="s">
        <v>208</v>
      </c>
      <c r="H13" s="5" t="s">
        <v>209</v>
      </c>
      <c r="I13" s="5" t="s">
        <v>20</v>
      </c>
      <c r="J13" s="6" t="s">
        <v>210</v>
      </c>
      <c r="K13" s="7">
        <v>1</v>
      </c>
      <c r="L13" s="8">
        <v>45748</v>
      </c>
      <c r="M13" s="9">
        <v>2</v>
      </c>
      <c r="N13" s="6" t="s">
        <v>14</v>
      </c>
      <c r="O13" s="6" t="s">
        <v>15</v>
      </c>
      <c r="P13" s="9">
        <v>600000</v>
      </c>
      <c r="Q13" s="6" t="s">
        <v>28</v>
      </c>
    </row>
    <row r="14" spans="1:17" ht="68.5" customHeight="1" x14ac:dyDescent="0.55000000000000004">
      <c r="A14" s="11">
        <f t="shared" si="0"/>
        <v>12</v>
      </c>
      <c r="B14" s="23" t="s">
        <v>145</v>
      </c>
      <c r="C14" s="1" t="s">
        <v>248</v>
      </c>
      <c r="D14" s="1" t="s">
        <v>250</v>
      </c>
      <c r="E14" s="1" t="s">
        <v>281</v>
      </c>
      <c r="F14" s="5" t="s">
        <v>146</v>
      </c>
      <c r="G14" s="5" t="s">
        <v>147</v>
      </c>
      <c r="H14" s="5" t="s">
        <v>148</v>
      </c>
      <c r="I14" s="5" t="s">
        <v>20</v>
      </c>
      <c r="J14" s="6" t="s">
        <v>92</v>
      </c>
      <c r="K14" s="7">
        <v>1</v>
      </c>
      <c r="L14" s="8">
        <v>45689</v>
      </c>
      <c r="M14" s="9">
        <v>1</v>
      </c>
      <c r="N14" s="6" t="s">
        <v>59</v>
      </c>
      <c r="O14" s="6" t="s">
        <v>15</v>
      </c>
      <c r="P14" s="9">
        <v>1200000</v>
      </c>
      <c r="Q14" s="6" t="s">
        <v>28</v>
      </c>
    </row>
    <row r="15" spans="1:17" ht="162" x14ac:dyDescent="0.55000000000000004">
      <c r="A15" s="11">
        <f t="shared" si="0"/>
        <v>13</v>
      </c>
      <c r="B15" s="23" t="s">
        <v>183</v>
      </c>
      <c r="C15" s="1" t="s">
        <v>248</v>
      </c>
      <c r="D15" s="1" t="s">
        <v>250</v>
      </c>
      <c r="E15" s="1" t="s">
        <v>281</v>
      </c>
      <c r="F15" s="5" t="s">
        <v>184</v>
      </c>
      <c r="G15" s="5" t="s">
        <v>185</v>
      </c>
      <c r="H15" s="5" t="s">
        <v>186</v>
      </c>
      <c r="I15" s="5" t="s">
        <v>20</v>
      </c>
      <c r="J15" s="6" t="s">
        <v>187</v>
      </c>
      <c r="K15" s="7">
        <v>0.6</v>
      </c>
      <c r="L15" s="8">
        <v>45689</v>
      </c>
      <c r="M15" s="9">
        <v>1</v>
      </c>
      <c r="N15" s="6" t="s">
        <v>14</v>
      </c>
      <c r="O15" s="6" t="s">
        <v>14</v>
      </c>
      <c r="P15" s="9">
        <v>900000</v>
      </c>
      <c r="Q15" s="6" t="s">
        <v>188</v>
      </c>
    </row>
    <row r="16" spans="1:17" ht="77" customHeight="1" x14ac:dyDescent="0.55000000000000004">
      <c r="A16" s="11">
        <f t="shared" si="0"/>
        <v>14</v>
      </c>
      <c r="B16" s="23" t="s">
        <v>215</v>
      </c>
      <c r="C16" s="1" t="s">
        <v>248</v>
      </c>
      <c r="D16" s="1" t="s">
        <v>250</v>
      </c>
      <c r="E16" s="1" t="s">
        <v>281</v>
      </c>
      <c r="F16" s="5" t="s">
        <v>215</v>
      </c>
      <c r="G16" s="5" t="s">
        <v>216</v>
      </c>
      <c r="H16" s="5" t="s">
        <v>217</v>
      </c>
      <c r="I16" s="5" t="s">
        <v>20</v>
      </c>
      <c r="J16" s="6" t="s">
        <v>70</v>
      </c>
      <c r="K16" s="7">
        <v>0.5</v>
      </c>
      <c r="L16" s="8">
        <v>45748</v>
      </c>
      <c r="M16" s="9">
        <v>1</v>
      </c>
      <c r="N16" s="6" t="s">
        <v>59</v>
      </c>
      <c r="O16" s="6" t="s">
        <v>59</v>
      </c>
      <c r="P16" s="9">
        <v>700000</v>
      </c>
      <c r="Q16" s="6" t="s">
        <v>28</v>
      </c>
    </row>
    <row r="17" spans="1:17" ht="252" x14ac:dyDescent="0.55000000000000004">
      <c r="A17" s="11">
        <f t="shared" si="0"/>
        <v>15</v>
      </c>
      <c r="B17" s="23" t="s">
        <v>116</v>
      </c>
      <c r="C17" s="1" t="s">
        <v>253</v>
      </c>
      <c r="D17" s="1" t="s">
        <v>262</v>
      </c>
      <c r="E17" s="1" t="s">
        <v>278</v>
      </c>
      <c r="F17" s="5" t="s">
        <v>117</v>
      </c>
      <c r="G17" s="5" t="s">
        <v>118</v>
      </c>
      <c r="H17" s="5" t="s">
        <v>119</v>
      </c>
      <c r="I17" s="5" t="s">
        <v>120</v>
      </c>
      <c r="J17" s="6" t="s">
        <v>40</v>
      </c>
      <c r="K17" s="7">
        <v>0.8</v>
      </c>
      <c r="L17" s="8">
        <v>45717</v>
      </c>
      <c r="M17" s="9">
        <v>1</v>
      </c>
      <c r="N17" s="6" t="s">
        <v>14</v>
      </c>
      <c r="O17" s="6" t="s">
        <v>14</v>
      </c>
      <c r="P17" s="9">
        <v>800000</v>
      </c>
      <c r="Q17" s="6" t="s">
        <v>20</v>
      </c>
    </row>
    <row r="18" spans="1:17" ht="90" x14ac:dyDescent="0.55000000000000004">
      <c r="A18" s="11">
        <f t="shared" si="0"/>
        <v>16</v>
      </c>
      <c r="B18" s="23" t="s">
        <v>139</v>
      </c>
      <c r="C18" s="1" t="s">
        <v>253</v>
      </c>
      <c r="D18" s="1" t="s">
        <v>262</v>
      </c>
      <c r="E18" s="1" t="s">
        <v>278</v>
      </c>
      <c r="F18" s="5" t="s">
        <v>140</v>
      </c>
      <c r="G18" s="5" t="s">
        <v>141</v>
      </c>
      <c r="H18" s="5" t="s">
        <v>142</v>
      </c>
      <c r="I18" s="5" t="s">
        <v>143</v>
      </c>
      <c r="J18" s="6" t="s">
        <v>144</v>
      </c>
      <c r="K18" s="7">
        <v>0</v>
      </c>
      <c r="L18" s="8">
        <v>45717</v>
      </c>
      <c r="M18" s="9">
        <v>1</v>
      </c>
      <c r="N18" s="6" t="s">
        <v>14</v>
      </c>
      <c r="O18" s="6" t="s">
        <v>14</v>
      </c>
      <c r="P18" s="9">
        <v>800000</v>
      </c>
      <c r="Q18" s="6" t="s">
        <v>28</v>
      </c>
    </row>
    <row r="19" spans="1:17" ht="146" customHeight="1" x14ac:dyDescent="0.55000000000000004">
      <c r="A19" s="11">
        <f t="shared" si="0"/>
        <v>17</v>
      </c>
      <c r="B19" s="23" t="s">
        <v>82</v>
      </c>
      <c r="C19" s="1" t="s">
        <v>253</v>
      </c>
      <c r="D19" s="1" t="s">
        <v>260</v>
      </c>
      <c r="E19" s="1" t="s">
        <v>276</v>
      </c>
      <c r="F19" s="5" t="s">
        <v>83</v>
      </c>
      <c r="G19" s="5" t="s">
        <v>84</v>
      </c>
      <c r="H19" s="5" t="s">
        <v>85</v>
      </c>
      <c r="I19" s="5" t="s">
        <v>86</v>
      </c>
      <c r="J19" s="6" t="s">
        <v>87</v>
      </c>
      <c r="K19" s="7">
        <v>0</v>
      </c>
      <c r="L19" s="8">
        <v>45698</v>
      </c>
      <c r="M19" s="9">
        <v>1</v>
      </c>
      <c r="N19" s="6" t="s">
        <v>14</v>
      </c>
      <c r="O19" s="6" t="s">
        <v>15</v>
      </c>
      <c r="P19" s="9">
        <v>600000</v>
      </c>
      <c r="Q19" s="6" t="s">
        <v>20</v>
      </c>
    </row>
    <row r="20" spans="1:17" ht="90" x14ac:dyDescent="0.55000000000000004">
      <c r="A20" s="11">
        <f t="shared" si="0"/>
        <v>18</v>
      </c>
      <c r="B20" s="23" t="s">
        <v>126</v>
      </c>
      <c r="C20" s="1" t="s">
        <v>253</v>
      </c>
      <c r="D20" s="1" t="s">
        <v>252</v>
      </c>
      <c r="E20" s="1" t="s">
        <v>279</v>
      </c>
      <c r="F20" s="5" t="s">
        <v>127</v>
      </c>
      <c r="G20" s="5" t="s">
        <v>128</v>
      </c>
      <c r="H20" s="5" t="s">
        <v>126</v>
      </c>
      <c r="I20" s="5" t="s">
        <v>20</v>
      </c>
      <c r="J20" s="6" t="s">
        <v>129</v>
      </c>
      <c r="K20" s="7">
        <v>1</v>
      </c>
      <c r="L20" s="8">
        <v>45733</v>
      </c>
      <c r="M20" s="9">
        <v>1</v>
      </c>
      <c r="N20" s="6" t="s">
        <v>14</v>
      </c>
      <c r="O20" s="6" t="s">
        <v>15</v>
      </c>
      <c r="P20" s="9">
        <v>1000000</v>
      </c>
      <c r="Q20" s="6" t="s">
        <v>20</v>
      </c>
    </row>
    <row r="21" spans="1:17" ht="198" x14ac:dyDescent="0.55000000000000004">
      <c r="A21" s="11">
        <f t="shared" si="0"/>
        <v>19</v>
      </c>
      <c r="B21" s="23" t="s">
        <v>102</v>
      </c>
      <c r="C21" s="1" t="s">
        <v>256</v>
      </c>
      <c r="D21" s="1" t="s">
        <v>261</v>
      </c>
      <c r="E21" s="1" t="s">
        <v>277</v>
      </c>
      <c r="F21" s="5" t="s">
        <v>285</v>
      </c>
      <c r="G21" s="5" t="s">
        <v>103</v>
      </c>
      <c r="H21" s="5" t="s">
        <v>104</v>
      </c>
      <c r="I21" s="5" t="s">
        <v>20</v>
      </c>
      <c r="J21" s="6" t="s">
        <v>105</v>
      </c>
      <c r="K21" s="7">
        <v>0.95</v>
      </c>
      <c r="L21" s="8">
        <v>45717</v>
      </c>
      <c r="M21" s="9">
        <v>1</v>
      </c>
      <c r="N21" s="6" t="s">
        <v>15</v>
      </c>
      <c r="O21" s="6" t="s">
        <v>15</v>
      </c>
      <c r="P21" s="9">
        <v>900000</v>
      </c>
      <c r="Q21" s="6" t="s">
        <v>20</v>
      </c>
    </row>
    <row r="22" spans="1:17" ht="108" x14ac:dyDescent="0.55000000000000004">
      <c r="A22" s="11">
        <f t="shared" si="0"/>
        <v>20</v>
      </c>
      <c r="B22" s="23" t="s">
        <v>106</v>
      </c>
      <c r="C22" s="1" t="s">
        <v>256</v>
      </c>
      <c r="D22" s="1" t="s">
        <v>261</v>
      </c>
      <c r="E22" s="1" t="s">
        <v>277</v>
      </c>
      <c r="F22" s="5" t="s">
        <v>107</v>
      </c>
      <c r="G22" s="5" t="s">
        <v>108</v>
      </c>
      <c r="H22" s="5" t="s">
        <v>109</v>
      </c>
      <c r="I22" s="5" t="s">
        <v>287</v>
      </c>
      <c r="J22" s="6" t="s">
        <v>105</v>
      </c>
      <c r="K22" s="7">
        <v>0.8</v>
      </c>
      <c r="L22" s="8">
        <v>45748</v>
      </c>
      <c r="M22" s="9">
        <v>3</v>
      </c>
      <c r="N22" s="6" t="s">
        <v>14</v>
      </c>
      <c r="O22" s="6" t="s">
        <v>15</v>
      </c>
      <c r="P22" s="9">
        <v>800000</v>
      </c>
      <c r="Q22" s="6" t="s">
        <v>20</v>
      </c>
    </row>
    <row r="23" spans="1:17" ht="234" x14ac:dyDescent="0.55000000000000004">
      <c r="A23" s="11">
        <f t="shared" si="0"/>
        <v>21</v>
      </c>
      <c r="B23" s="23" t="s">
        <v>9</v>
      </c>
      <c r="C23" s="1" t="s">
        <v>256</v>
      </c>
      <c r="D23" s="1" t="s">
        <v>257</v>
      </c>
      <c r="E23" s="1" t="s">
        <v>267</v>
      </c>
      <c r="F23" s="5" t="s">
        <v>10</v>
      </c>
      <c r="G23" s="5" t="s">
        <v>11</v>
      </c>
      <c r="H23" s="5" t="s">
        <v>284</v>
      </c>
      <c r="I23" s="5" t="s">
        <v>12</v>
      </c>
      <c r="J23" s="6" t="s">
        <v>13</v>
      </c>
      <c r="K23" s="7">
        <v>0.5</v>
      </c>
      <c r="L23" s="8">
        <v>45717</v>
      </c>
      <c r="M23" s="9">
        <v>1</v>
      </c>
      <c r="N23" s="6" t="s">
        <v>14</v>
      </c>
      <c r="O23" s="6" t="s">
        <v>15</v>
      </c>
      <c r="P23" s="9">
        <v>1200000</v>
      </c>
      <c r="Q23" s="6" t="s">
        <v>16</v>
      </c>
    </row>
    <row r="24" spans="1:17" ht="108" x14ac:dyDescent="0.55000000000000004">
      <c r="A24" s="11">
        <f t="shared" si="0"/>
        <v>22</v>
      </c>
      <c r="B24" s="23" t="s">
        <v>55</v>
      </c>
      <c r="C24" s="1" t="s">
        <v>256</v>
      </c>
      <c r="D24" s="1" t="s">
        <v>257</v>
      </c>
      <c r="E24" s="1" t="s">
        <v>267</v>
      </c>
      <c r="F24" s="5" t="s">
        <v>56</v>
      </c>
      <c r="G24" s="5" t="s">
        <v>57</v>
      </c>
      <c r="H24" s="5" t="s">
        <v>58</v>
      </c>
      <c r="I24" s="5" t="s">
        <v>20</v>
      </c>
      <c r="J24" s="6" t="s">
        <v>59</v>
      </c>
      <c r="K24" s="7">
        <v>0.5</v>
      </c>
      <c r="L24" s="8">
        <v>45716</v>
      </c>
      <c r="M24" s="9">
        <v>1</v>
      </c>
      <c r="N24" s="6" t="s">
        <v>14</v>
      </c>
      <c r="O24" s="6" t="s">
        <v>15</v>
      </c>
      <c r="P24" s="9">
        <v>800000</v>
      </c>
      <c r="Q24" s="6" t="s">
        <v>16</v>
      </c>
    </row>
    <row r="25" spans="1:17" ht="54" x14ac:dyDescent="0.55000000000000004">
      <c r="A25" s="11">
        <f t="shared" si="0"/>
        <v>23</v>
      </c>
      <c r="B25" s="23" t="s">
        <v>66</v>
      </c>
      <c r="C25" s="1" t="s">
        <v>256</v>
      </c>
      <c r="D25" s="1" t="s">
        <v>257</v>
      </c>
      <c r="E25" s="1" t="s">
        <v>267</v>
      </c>
      <c r="F25" s="5" t="s">
        <v>67</v>
      </c>
      <c r="G25" s="5" t="s">
        <v>68</v>
      </c>
      <c r="H25" s="5" t="s">
        <v>69</v>
      </c>
      <c r="I25" s="5" t="s">
        <v>20</v>
      </c>
      <c r="J25" s="6" t="s">
        <v>70</v>
      </c>
      <c r="K25" s="7">
        <v>0.2</v>
      </c>
      <c r="L25" s="8">
        <v>45748</v>
      </c>
      <c r="M25" s="9">
        <v>10</v>
      </c>
      <c r="N25" s="6" t="s">
        <v>15</v>
      </c>
      <c r="O25" s="6" t="s">
        <v>14</v>
      </c>
      <c r="P25" s="9">
        <v>1000000</v>
      </c>
      <c r="Q25" s="6" t="s">
        <v>71</v>
      </c>
    </row>
    <row r="26" spans="1:17" ht="54" x14ac:dyDescent="0.55000000000000004">
      <c r="A26" s="11">
        <f t="shared" si="0"/>
        <v>24</v>
      </c>
      <c r="B26" s="23" t="s">
        <v>78</v>
      </c>
      <c r="C26" s="1" t="s">
        <v>256</v>
      </c>
      <c r="D26" s="1" t="s">
        <v>257</v>
      </c>
      <c r="E26" s="1" t="s">
        <v>267</v>
      </c>
      <c r="F26" s="5" t="s">
        <v>79</v>
      </c>
      <c r="G26" s="5" t="s">
        <v>80</v>
      </c>
      <c r="H26" s="5" t="s">
        <v>81</v>
      </c>
      <c r="I26" s="5" t="s">
        <v>20</v>
      </c>
      <c r="J26" s="6" t="s">
        <v>70</v>
      </c>
      <c r="K26" s="7">
        <v>0.2</v>
      </c>
      <c r="L26" s="8">
        <v>45717</v>
      </c>
      <c r="M26" s="9">
        <v>1</v>
      </c>
      <c r="N26" s="6" t="s">
        <v>15</v>
      </c>
      <c r="O26" s="6" t="s">
        <v>14</v>
      </c>
      <c r="P26" s="9">
        <v>1000000</v>
      </c>
      <c r="Q26" s="6" t="s">
        <v>16</v>
      </c>
    </row>
    <row r="27" spans="1:17" ht="72" x14ac:dyDescent="0.55000000000000004">
      <c r="A27" s="11">
        <f t="shared" si="0"/>
        <v>25</v>
      </c>
      <c r="B27" s="23" t="s">
        <v>60</v>
      </c>
      <c r="C27" s="1" t="s">
        <v>256</v>
      </c>
      <c r="D27" s="1" t="s">
        <v>258</v>
      </c>
      <c r="E27" s="1" t="s">
        <v>259</v>
      </c>
      <c r="F27" s="5" t="s">
        <v>61</v>
      </c>
      <c r="G27" s="5" t="s">
        <v>62</v>
      </c>
      <c r="H27" s="5" t="s">
        <v>63</v>
      </c>
      <c r="I27" s="5" t="s">
        <v>64</v>
      </c>
      <c r="J27" s="6" t="s">
        <v>65</v>
      </c>
      <c r="K27" s="7">
        <v>1</v>
      </c>
      <c r="L27" s="8">
        <v>45717</v>
      </c>
      <c r="M27" s="9">
        <v>2</v>
      </c>
      <c r="N27" s="6" t="s">
        <v>15</v>
      </c>
      <c r="O27" s="6" t="s">
        <v>15</v>
      </c>
      <c r="P27" s="9">
        <v>1100000</v>
      </c>
      <c r="Q27" s="6" t="s">
        <v>20</v>
      </c>
    </row>
    <row r="28" spans="1:17" ht="126" x14ac:dyDescent="0.55000000000000004">
      <c r="A28" s="11">
        <f t="shared" si="0"/>
        <v>26</v>
      </c>
      <c r="B28" s="23" t="s">
        <v>110</v>
      </c>
      <c r="C28" s="1" t="s">
        <v>256</v>
      </c>
      <c r="D28" s="1" t="s">
        <v>258</v>
      </c>
      <c r="E28" s="1" t="s">
        <v>274</v>
      </c>
      <c r="F28" s="5" t="s">
        <v>111</v>
      </c>
      <c r="G28" s="5" t="s">
        <v>112</v>
      </c>
      <c r="H28" s="5" t="s">
        <v>113</v>
      </c>
      <c r="I28" s="5" t="s">
        <v>114</v>
      </c>
      <c r="J28" s="6" t="s">
        <v>115</v>
      </c>
      <c r="K28" s="7">
        <v>0.8</v>
      </c>
      <c r="L28" s="8">
        <v>45748</v>
      </c>
      <c r="M28" s="9">
        <v>1</v>
      </c>
      <c r="N28" s="6" t="s">
        <v>14</v>
      </c>
      <c r="O28" s="6" t="s">
        <v>15</v>
      </c>
      <c r="P28" s="9">
        <v>850000</v>
      </c>
      <c r="Q28" s="6" t="s">
        <v>20</v>
      </c>
    </row>
    <row r="29" spans="1:17" ht="72" x14ac:dyDescent="0.55000000000000004">
      <c r="A29" s="11">
        <f t="shared" si="0"/>
        <v>27</v>
      </c>
      <c r="B29" s="23" t="s">
        <v>121</v>
      </c>
      <c r="C29" s="1" t="s">
        <v>256</v>
      </c>
      <c r="D29" s="1" t="s">
        <v>258</v>
      </c>
      <c r="E29" s="1" t="s">
        <v>274</v>
      </c>
      <c r="F29" s="5" t="s">
        <v>122</v>
      </c>
      <c r="G29" s="5" t="s">
        <v>123</v>
      </c>
      <c r="H29" s="5" t="s">
        <v>124</v>
      </c>
      <c r="I29" s="5" t="s">
        <v>20</v>
      </c>
      <c r="J29" s="6" t="s">
        <v>125</v>
      </c>
      <c r="K29" s="7">
        <v>1</v>
      </c>
      <c r="L29" s="8">
        <v>45705</v>
      </c>
      <c r="M29" s="9">
        <v>1</v>
      </c>
      <c r="N29" s="6" t="s">
        <v>14</v>
      </c>
      <c r="O29" s="6" t="s">
        <v>15</v>
      </c>
      <c r="P29" s="9">
        <v>1000000</v>
      </c>
      <c r="Q29" s="6" t="s">
        <v>20</v>
      </c>
    </row>
    <row r="30" spans="1:17" ht="36" x14ac:dyDescent="0.55000000000000004">
      <c r="A30" s="11">
        <f t="shared" si="0"/>
        <v>28</v>
      </c>
      <c r="B30" s="23" t="s">
        <v>134</v>
      </c>
      <c r="C30" s="1" t="s">
        <v>256</v>
      </c>
      <c r="D30" s="1" t="s">
        <v>258</v>
      </c>
      <c r="E30" s="1" t="s">
        <v>274</v>
      </c>
      <c r="F30" s="5" t="s">
        <v>135</v>
      </c>
      <c r="G30" s="5" t="s">
        <v>136</v>
      </c>
      <c r="H30" s="5" t="s">
        <v>137</v>
      </c>
      <c r="I30" s="5" t="s">
        <v>138</v>
      </c>
      <c r="J30" s="6" t="s">
        <v>44</v>
      </c>
      <c r="K30" s="7">
        <v>0.3</v>
      </c>
      <c r="L30" s="8">
        <v>45748</v>
      </c>
      <c r="M30" s="9">
        <v>2</v>
      </c>
      <c r="N30" s="6" t="s">
        <v>14</v>
      </c>
      <c r="O30" s="6" t="s">
        <v>59</v>
      </c>
      <c r="P30" s="9">
        <v>1200000</v>
      </c>
      <c r="Q30" s="6" t="s">
        <v>20</v>
      </c>
    </row>
    <row r="31" spans="1:17" ht="36" x14ac:dyDescent="0.55000000000000004">
      <c r="A31" s="11">
        <f t="shared" si="0"/>
        <v>29</v>
      </c>
      <c r="B31" s="23" t="s">
        <v>149</v>
      </c>
      <c r="C31" s="1" t="s">
        <v>256</v>
      </c>
      <c r="D31" s="1" t="s">
        <v>258</v>
      </c>
      <c r="E31" s="1" t="s">
        <v>274</v>
      </c>
      <c r="F31" s="5" t="s">
        <v>150</v>
      </c>
      <c r="G31" s="5" t="s">
        <v>151</v>
      </c>
      <c r="H31" s="5" t="s">
        <v>152</v>
      </c>
      <c r="I31" s="5" t="s">
        <v>153</v>
      </c>
      <c r="J31" s="6" t="s">
        <v>154</v>
      </c>
      <c r="K31" s="7">
        <v>0.4</v>
      </c>
      <c r="L31" s="8">
        <v>45712</v>
      </c>
      <c r="M31" s="9">
        <v>1</v>
      </c>
      <c r="N31" s="6" t="s">
        <v>15</v>
      </c>
      <c r="O31" s="6" t="s">
        <v>15</v>
      </c>
      <c r="P31" s="9">
        <v>1200000</v>
      </c>
      <c r="Q31" s="6" t="s">
        <v>20</v>
      </c>
    </row>
    <row r="32" spans="1:17" ht="252" x14ac:dyDescent="0.55000000000000004">
      <c r="A32" s="11">
        <f t="shared" si="0"/>
        <v>30</v>
      </c>
      <c r="B32" s="23" t="s">
        <v>160</v>
      </c>
      <c r="C32" s="1" t="s">
        <v>256</v>
      </c>
      <c r="D32" s="1" t="s">
        <v>258</v>
      </c>
      <c r="E32" s="1" t="s">
        <v>274</v>
      </c>
      <c r="F32" s="5" t="s">
        <v>161</v>
      </c>
      <c r="G32" s="5" t="s">
        <v>162</v>
      </c>
      <c r="H32" s="5" t="s">
        <v>163</v>
      </c>
      <c r="I32" s="5" t="s">
        <v>164</v>
      </c>
      <c r="J32" s="6" t="s">
        <v>165</v>
      </c>
      <c r="K32" s="7">
        <v>0.2</v>
      </c>
      <c r="L32" s="8">
        <v>45712</v>
      </c>
      <c r="M32" s="9">
        <v>1</v>
      </c>
      <c r="N32" s="6" t="s">
        <v>15</v>
      </c>
      <c r="O32" s="6" t="s">
        <v>15</v>
      </c>
      <c r="P32" s="9">
        <v>850000</v>
      </c>
      <c r="Q32" s="6" t="s">
        <v>20</v>
      </c>
    </row>
    <row r="33" spans="1:17" ht="180" x14ac:dyDescent="0.55000000000000004">
      <c r="A33" s="11">
        <f t="shared" si="0"/>
        <v>31</v>
      </c>
      <c r="B33" s="23" t="s">
        <v>166</v>
      </c>
      <c r="C33" s="1" t="s">
        <v>256</v>
      </c>
      <c r="D33" s="1" t="s">
        <v>258</v>
      </c>
      <c r="E33" s="1" t="s">
        <v>274</v>
      </c>
      <c r="F33" s="5" t="s">
        <v>167</v>
      </c>
      <c r="G33" s="5" t="s">
        <v>168</v>
      </c>
      <c r="H33" s="5" t="s">
        <v>169</v>
      </c>
      <c r="I33" s="5" t="s">
        <v>170</v>
      </c>
      <c r="J33" s="6" t="s">
        <v>154</v>
      </c>
      <c r="K33" s="7">
        <v>0</v>
      </c>
      <c r="L33" s="8">
        <v>45717</v>
      </c>
      <c r="M33" s="9">
        <v>1</v>
      </c>
      <c r="N33" s="6" t="s">
        <v>14</v>
      </c>
      <c r="O33" s="6" t="s">
        <v>15</v>
      </c>
      <c r="P33" s="9">
        <v>1100000</v>
      </c>
      <c r="Q33" s="6" t="s">
        <v>20</v>
      </c>
    </row>
    <row r="34" spans="1:17" ht="36" x14ac:dyDescent="0.55000000000000004">
      <c r="A34" s="11">
        <f t="shared" si="0"/>
        <v>32</v>
      </c>
      <c r="B34" s="23" t="s">
        <v>171</v>
      </c>
      <c r="C34" s="1" t="s">
        <v>256</v>
      </c>
      <c r="D34" s="1" t="s">
        <v>258</v>
      </c>
      <c r="E34" s="1" t="s">
        <v>274</v>
      </c>
      <c r="F34" s="5" t="s">
        <v>172</v>
      </c>
      <c r="G34" s="5" t="s">
        <v>173</v>
      </c>
      <c r="H34" s="5" t="s">
        <v>174</v>
      </c>
      <c r="I34" s="5" t="s">
        <v>175</v>
      </c>
      <c r="J34" s="6" t="s">
        <v>176</v>
      </c>
      <c r="K34" s="7">
        <v>0.2</v>
      </c>
      <c r="L34" s="8">
        <v>45717</v>
      </c>
      <c r="M34" s="9">
        <v>1</v>
      </c>
      <c r="N34" s="6" t="s">
        <v>15</v>
      </c>
      <c r="O34" s="6" t="s">
        <v>15</v>
      </c>
      <c r="P34" s="9">
        <v>900000</v>
      </c>
      <c r="Q34" s="6" t="s">
        <v>20</v>
      </c>
    </row>
    <row r="35" spans="1:17" ht="144" x14ac:dyDescent="0.55000000000000004">
      <c r="A35" s="11">
        <f t="shared" si="0"/>
        <v>33</v>
      </c>
      <c r="B35" s="23" t="s">
        <v>177</v>
      </c>
      <c r="C35" s="1" t="s">
        <v>256</v>
      </c>
      <c r="D35" s="1" t="s">
        <v>258</v>
      </c>
      <c r="E35" s="1" t="s">
        <v>274</v>
      </c>
      <c r="F35" s="5" t="s">
        <v>178</v>
      </c>
      <c r="G35" s="5" t="s">
        <v>179</v>
      </c>
      <c r="H35" s="5" t="s">
        <v>180</v>
      </c>
      <c r="I35" s="5" t="s">
        <v>181</v>
      </c>
      <c r="J35" s="6" t="s">
        <v>182</v>
      </c>
      <c r="K35" s="7">
        <v>0</v>
      </c>
      <c r="L35" s="8">
        <v>45717</v>
      </c>
      <c r="M35" s="9">
        <v>2</v>
      </c>
      <c r="N35" s="6" t="s">
        <v>59</v>
      </c>
      <c r="O35" s="6" t="s">
        <v>59</v>
      </c>
      <c r="P35" s="9">
        <v>900000</v>
      </c>
      <c r="Q35" s="6" t="s">
        <v>20</v>
      </c>
    </row>
    <row r="36" spans="1:17" ht="54" x14ac:dyDescent="0.55000000000000004">
      <c r="A36" s="11">
        <f t="shared" si="0"/>
        <v>34</v>
      </c>
      <c r="B36" s="23" t="s">
        <v>189</v>
      </c>
      <c r="C36" s="1" t="s">
        <v>256</v>
      </c>
      <c r="D36" s="1" t="s">
        <v>258</v>
      </c>
      <c r="E36" s="1" t="s">
        <v>274</v>
      </c>
      <c r="F36" s="5" t="s">
        <v>190</v>
      </c>
      <c r="G36" s="5" t="s">
        <v>191</v>
      </c>
      <c r="H36" s="5" t="s">
        <v>192</v>
      </c>
      <c r="I36" s="5" t="s">
        <v>193</v>
      </c>
      <c r="J36" s="6" t="s">
        <v>194</v>
      </c>
      <c r="K36" s="7">
        <v>0.8</v>
      </c>
      <c r="L36" s="8">
        <v>45778</v>
      </c>
      <c r="M36" s="9">
        <v>1</v>
      </c>
      <c r="N36" s="6" t="s">
        <v>15</v>
      </c>
      <c r="O36" s="6" t="s">
        <v>15</v>
      </c>
      <c r="P36" s="9">
        <v>1100000</v>
      </c>
      <c r="Q36" s="6" t="s">
        <v>20</v>
      </c>
    </row>
    <row r="37" spans="1:17" ht="54" x14ac:dyDescent="0.55000000000000004">
      <c r="A37" s="11">
        <f t="shared" si="0"/>
        <v>35</v>
      </c>
      <c r="B37" s="23" t="s">
        <v>195</v>
      </c>
      <c r="C37" s="1" t="s">
        <v>256</v>
      </c>
      <c r="D37" s="1" t="s">
        <v>258</v>
      </c>
      <c r="E37" s="1" t="s">
        <v>274</v>
      </c>
      <c r="F37" s="5" t="s">
        <v>196</v>
      </c>
      <c r="G37" s="5" t="s">
        <v>196</v>
      </c>
      <c r="H37" s="5" t="s">
        <v>197</v>
      </c>
      <c r="I37" s="5" t="s">
        <v>198</v>
      </c>
      <c r="J37" s="6" t="s">
        <v>194</v>
      </c>
      <c r="K37" s="7">
        <v>0.8</v>
      </c>
      <c r="L37" s="8">
        <v>45717</v>
      </c>
      <c r="M37" s="9">
        <v>1</v>
      </c>
      <c r="N37" s="6" t="s">
        <v>15</v>
      </c>
      <c r="O37" s="6" t="s">
        <v>15</v>
      </c>
      <c r="P37" s="9">
        <v>1100000</v>
      </c>
      <c r="Q37" s="6" t="s">
        <v>20</v>
      </c>
    </row>
    <row r="38" spans="1:17" ht="54" x14ac:dyDescent="0.55000000000000004">
      <c r="A38" s="11">
        <f t="shared" si="0"/>
        <v>36</v>
      </c>
      <c r="B38" s="23" t="s">
        <v>199</v>
      </c>
      <c r="C38" s="1" t="s">
        <v>256</v>
      </c>
      <c r="D38" s="1" t="s">
        <v>258</v>
      </c>
      <c r="E38" s="1" t="s">
        <v>274</v>
      </c>
      <c r="F38" s="5" t="s">
        <v>200</v>
      </c>
      <c r="G38" s="5" t="s">
        <v>201</v>
      </c>
      <c r="H38" s="5" t="s">
        <v>197</v>
      </c>
      <c r="I38" s="5" t="s">
        <v>198</v>
      </c>
      <c r="J38" s="6" t="s">
        <v>194</v>
      </c>
      <c r="K38" s="7">
        <v>0.8</v>
      </c>
      <c r="L38" s="8">
        <v>45748</v>
      </c>
      <c r="M38" s="9">
        <v>2</v>
      </c>
      <c r="N38" s="6" t="s">
        <v>15</v>
      </c>
      <c r="O38" s="6" t="s">
        <v>15</v>
      </c>
      <c r="P38" s="9">
        <v>1100000</v>
      </c>
      <c r="Q38" s="6" t="s">
        <v>20</v>
      </c>
    </row>
    <row r="39" spans="1:17" ht="144" x14ac:dyDescent="0.55000000000000004">
      <c r="A39" s="11">
        <f t="shared" si="0"/>
        <v>37</v>
      </c>
      <c r="B39" s="23" t="s">
        <v>202</v>
      </c>
      <c r="C39" s="1" t="s">
        <v>256</v>
      </c>
      <c r="D39" s="1" t="s">
        <v>258</v>
      </c>
      <c r="E39" s="1" t="s">
        <v>274</v>
      </c>
      <c r="F39" s="5" t="s">
        <v>286</v>
      </c>
      <c r="G39" s="5" t="s">
        <v>203</v>
      </c>
      <c r="H39" s="5" t="s">
        <v>204</v>
      </c>
      <c r="I39" s="5" t="s">
        <v>20</v>
      </c>
      <c r="J39" s="6" t="s">
        <v>205</v>
      </c>
      <c r="K39" s="7">
        <v>0.8</v>
      </c>
      <c r="L39" s="8">
        <v>45717</v>
      </c>
      <c r="M39" s="9">
        <v>3</v>
      </c>
      <c r="N39" s="6" t="s">
        <v>15</v>
      </c>
      <c r="O39" s="6" t="s">
        <v>15</v>
      </c>
      <c r="P39" s="9">
        <v>1100000</v>
      </c>
      <c r="Q39" s="6" t="s">
        <v>20</v>
      </c>
    </row>
    <row r="40" spans="1:17" ht="36" x14ac:dyDescent="0.55000000000000004">
      <c r="A40" s="11">
        <f t="shared" si="0"/>
        <v>38</v>
      </c>
      <c r="B40" s="23" t="s">
        <v>218</v>
      </c>
      <c r="C40" s="1" t="s">
        <v>256</v>
      </c>
      <c r="D40" s="1" t="s">
        <v>258</v>
      </c>
      <c r="E40" s="1" t="s">
        <v>274</v>
      </c>
      <c r="F40" s="5" t="s">
        <v>219</v>
      </c>
      <c r="G40" s="5" t="s">
        <v>220</v>
      </c>
      <c r="H40" s="5" t="s">
        <v>221</v>
      </c>
      <c r="I40" s="5" t="s">
        <v>222</v>
      </c>
      <c r="J40" s="6" t="s">
        <v>125</v>
      </c>
      <c r="K40" s="7">
        <v>0.6</v>
      </c>
      <c r="L40" s="8">
        <v>45748</v>
      </c>
      <c r="M40" s="9">
        <v>4</v>
      </c>
      <c r="N40" s="6" t="s">
        <v>15</v>
      </c>
      <c r="O40" s="6" t="s">
        <v>15</v>
      </c>
      <c r="P40" s="9">
        <v>1100000</v>
      </c>
      <c r="Q40" s="6" t="s">
        <v>20</v>
      </c>
    </row>
    <row r="41" spans="1:17" ht="90" x14ac:dyDescent="0.55000000000000004">
      <c r="A41" s="11">
        <f t="shared" si="0"/>
        <v>39</v>
      </c>
      <c r="B41" s="23" t="s">
        <v>223</v>
      </c>
      <c r="C41" s="1" t="s">
        <v>256</v>
      </c>
      <c r="D41" s="1" t="s">
        <v>258</v>
      </c>
      <c r="E41" s="1" t="s">
        <v>274</v>
      </c>
      <c r="F41" s="5" t="s">
        <v>224</v>
      </c>
      <c r="G41" s="5" t="s">
        <v>225</v>
      </c>
      <c r="H41" s="5" t="s">
        <v>226</v>
      </c>
      <c r="I41" s="5" t="s">
        <v>227</v>
      </c>
      <c r="J41" s="6" t="s">
        <v>228</v>
      </c>
      <c r="K41" s="7">
        <v>0.7</v>
      </c>
      <c r="L41" s="8">
        <v>45689</v>
      </c>
      <c r="M41" s="9">
        <v>3</v>
      </c>
      <c r="N41" s="6" t="s">
        <v>15</v>
      </c>
      <c r="O41" s="6" t="s">
        <v>59</v>
      </c>
      <c r="P41" s="9">
        <v>900000</v>
      </c>
      <c r="Q41" s="6" t="s">
        <v>20</v>
      </c>
    </row>
    <row r="42" spans="1:17" ht="36" x14ac:dyDescent="0.55000000000000004">
      <c r="A42" s="11">
        <f t="shared" si="0"/>
        <v>40</v>
      </c>
      <c r="B42" s="23" t="s">
        <v>229</v>
      </c>
      <c r="C42" s="1" t="s">
        <v>256</v>
      </c>
      <c r="D42" s="1" t="s">
        <v>258</v>
      </c>
      <c r="E42" s="1" t="s">
        <v>274</v>
      </c>
      <c r="F42" s="5" t="s">
        <v>230</v>
      </c>
      <c r="G42" s="5" t="s">
        <v>231</v>
      </c>
      <c r="H42" s="5" t="s">
        <v>232</v>
      </c>
      <c r="I42" s="5" t="s">
        <v>233</v>
      </c>
      <c r="J42" s="6" t="s">
        <v>234</v>
      </c>
      <c r="K42" s="7">
        <v>0.7</v>
      </c>
      <c r="L42" s="8">
        <v>45717</v>
      </c>
      <c r="M42" s="9">
        <v>3</v>
      </c>
      <c r="N42" s="6" t="s">
        <v>15</v>
      </c>
      <c r="O42" s="6" t="s">
        <v>15</v>
      </c>
      <c r="P42" s="9">
        <v>1000000</v>
      </c>
      <c r="Q42" s="6" t="s">
        <v>59</v>
      </c>
    </row>
    <row r="43" spans="1:17" ht="70" customHeight="1" x14ac:dyDescent="0.55000000000000004">
      <c r="A43" s="11">
        <f t="shared" si="0"/>
        <v>41</v>
      </c>
      <c r="B43" s="23" t="s">
        <v>41</v>
      </c>
      <c r="C43" s="1" t="s">
        <v>256</v>
      </c>
      <c r="D43" s="1" t="s">
        <v>255</v>
      </c>
      <c r="E43" s="1" t="s">
        <v>272</v>
      </c>
      <c r="F43" s="5" t="s">
        <v>42</v>
      </c>
      <c r="G43" s="5" t="s">
        <v>42</v>
      </c>
      <c r="H43" s="5" t="s">
        <v>43</v>
      </c>
      <c r="I43" s="5" t="s">
        <v>20</v>
      </c>
      <c r="J43" s="6" t="s">
        <v>44</v>
      </c>
      <c r="K43" s="7">
        <v>1</v>
      </c>
      <c r="L43" s="8">
        <v>45712</v>
      </c>
      <c r="M43" s="9">
        <v>1</v>
      </c>
      <c r="N43" s="6" t="s">
        <v>15</v>
      </c>
      <c r="O43" s="6" t="s">
        <v>14</v>
      </c>
      <c r="P43" s="9">
        <v>1300000</v>
      </c>
      <c r="Q43" s="6" t="s">
        <v>20</v>
      </c>
    </row>
    <row r="44" spans="1:17" ht="70" customHeight="1" x14ac:dyDescent="0.55000000000000004">
      <c r="A44" s="11">
        <f t="shared" si="0"/>
        <v>42</v>
      </c>
      <c r="B44" s="23" t="s">
        <v>88</v>
      </c>
      <c r="C44" s="1" t="s">
        <v>256</v>
      </c>
      <c r="D44" s="1" t="s">
        <v>255</v>
      </c>
      <c r="E44" s="1" t="s">
        <v>272</v>
      </c>
      <c r="F44" s="5" t="s">
        <v>89</v>
      </c>
      <c r="G44" s="5" t="s">
        <v>90</v>
      </c>
      <c r="H44" s="5" t="s">
        <v>91</v>
      </c>
      <c r="I44" s="5" t="s">
        <v>20</v>
      </c>
      <c r="J44" s="6" t="s">
        <v>92</v>
      </c>
      <c r="K44" s="7">
        <v>0.5</v>
      </c>
      <c r="L44" s="8">
        <v>45717</v>
      </c>
      <c r="M44" s="9">
        <v>10</v>
      </c>
      <c r="N44" s="6" t="s">
        <v>14</v>
      </c>
      <c r="O44" s="6" t="s">
        <v>15</v>
      </c>
      <c r="P44" s="9">
        <v>1300000</v>
      </c>
      <c r="Q44" s="6" t="s">
        <v>20</v>
      </c>
    </row>
    <row r="45" spans="1:17" ht="68" customHeight="1" x14ac:dyDescent="0.55000000000000004">
      <c r="A45" s="11">
        <f t="shared" si="0"/>
        <v>43</v>
      </c>
      <c r="B45" s="23" t="s">
        <v>93</v>
      </c>
      <c r="C45" s="1" t="s">
        <v>256</v>
      </c>
      <c r="D45" s="1" t="s">
        <v>255</v>
      </c>
      <c r="E45" s="1" t="s">
        <v>272</v>
      </c>
      <c r="F45" s="5" t="s">
        <v>94</v>
      </c>
      <c r="G45" s="5" t="s">
        <v>95</v>
      </c>
      <c r="H45" s="5" t="s">
        <v>96</v>
      </c>
      <c r="I45" s="5" t="s">
        <v>20</v>
      </c>
      <c r="J45" s="6" t="s">
        <v>59</v>
      </c>
      <c r="K45" s="7">
        <v>0.5</v>
      </c>
      <c r="L45" s="8">
        <v>45748</v>
      </c>
      <c r="M45" s="9">
        <v>20</v>
      </c>
      <c r="N45" s="6" t="s">
        <v>15</v>
      </c>
      <c r="O45" s="6" t="s">
        <v>15</v>
      </c>
      <c r="P45" s="9">
        <v>1300000</v>
      </c>
      <c r="Q45" s="6" t="s">
        <v>20</v>
      </c>
    </row>
    <row r="46" spans="1:17" ht="36" x14ac:dyDescent="0.55000000000000004">
      <c r="A46" s="11">
        <f t="shared" si="0"/>
        <v>44</v>
      </c>
      <c r="B46" s="23" t="s">
        <v>155</v>
      </c>
      <c r="C46" s="1" t="s">
        <v>256</v>
      </c>
      <c r="D46" s="1" t="s">
        <v>255</v>
      </c>
      <c r="E46" s="1" t="s">
        <v>272</v>
      </c>
      <c r="F46" s="5" t="s">
        <v>156</v>
      </c>
      <c r="G46" s="5" t="s">
        <v>157</v>
      </c>
      <c r="H46" s="5" t="s">
        <v>158</v>
      </c>
      <c r="I46" s="5" t="s">
        <v>20</v>
      </c>
      <c r="J46" s="6" t="s">
        <v>159</v>
      </c>
      <c r="K46" s="7">
        <v>0.5</v>
      </c>
      <c r="L46" s="8">
        <v>45689</v>
      </c>
      <c r="M46" s="9">
        <v>3</v>
      </c>
      <c r="N46" s="6" t="s">
        <v>15</v>
      </c>
      <c r="O46" s="6" t="s">
        <v>15</v>
      </c>
      <c r="P46" s="9">
        <v>2300000</v>
      </c>
      <c r="Q46" s="6" t="s">
        <v>20</v>
      </c>
    </row>
    <row r="47" spans="1:17" ht="54" x14ac:dyDescent="0.55000000000000004">
      <c r="A47" s="11">
        <f t="shared" si="0"/>
        <v>45</v>
      </c>
      <c r="B47" s="1" t="s">
        <v>130</v>
      </c>
      <c r="C47" s="1" t="s">
        <v>256</v>
      </c>
      <c r="D47" s="1" t="s">
        <v>254</v>
      </c>
      <c r="E47" s="1" t="s">
        <v>280</v>
      </c>
      <c r="F47" s="5" t="s">
        <v>131</v>
      </c>
      <c r="G47" s="5" t="s">
        <v>131</v>
      </c>
      <c r="H47" s="5" t="s">
        <v>132</v>
      </c>
      <c r="I47" s="5" t="s">
        <v>20</v>
      </c>
      <c r="J47" s="6" t="s">
        <v>133</v>
      </c>
      <c r="K47" s="7">
        <v>0.7</v>
      </c>
      <c r="L47" s="8">
        <v>45717</v>
      </c>
      <c r="M47" s="9">
        <v>1</v>
      </c>
      <c r="N47" s="6" t="s">
        <v>15</v>
      </c>
      <c r="O47" s="6" t="s">
        <v>15</v>
      </c>
      <c r="P47" s="9">
        <v>800000</v>
      </c>
      <c r="Q47" s="6" t="s">
        <v>20</v>
      </c>
    </row>
  </sheetData>
  <sortState xmlns:xlrd2="http://schemas.microsoft.com/office/spreadsheetml/2017/richdata2" ref="B3:Q47">
    <sortCondition ref="C3:C47"/>
    <sortCondition ref="D3:D47"/>
  </sortState>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BP募集案件一覧‗20250217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具志堅 智佳子</cp:lastModifiedBy>
  <dcterms:created xsi:type="dcterms:W3CDTF">2025-02-17T00:50:31Z</dcterms:created>
  <dcterms:modified xsi:type="dcterms:W3CDTF">2025-02-17T04:20:28Z</dcterms:modified>
</cp:coreProperties>
</file>