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S240048\Downloads\"/>
    </mc:Choice>
  </mc:AlternateContent>
  <xr:revisionPtr revIDLastSave="15" documentId="13_ncr:1_{E844C83F-B4D1-4147-AAA3-372F44B7AEC3}" xr6:coauthVersionLast="47" xr6:coauthVersionMax="47" xr10:uidLastSave="{463CB091-2549-4444-BC80-7DB0FF5FD55B}"/>
  <bookViews>
    <workbookView xWindow="-110" yWindow="-110" windowWidth="19420" windowHeight="10300" xr2:uid="{00000000-000D-0000-FFFF-FFFF00000000}"/>
  </bookViews>
  <sheets>
    <sheet name="■ビジネスパートナー様募集案件一覧表‗20251208" sheetId="1" r:id="rId1"/>
  </sheets>
  <definedNames>
    <definedName name="_xlnm._FilterDatabase" localSheetId="0" hidden="1">'■ビジネスパートナー様募集案件一覧表‗20251208'!$A$1:$V$32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1" l="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 r="P2" i="1"/>
</calcChain>
</file>

<file path=xl/sharedStrings.xml><?xml version="1.0" encoding="utf-8"?>
<sst xmlns="http://schemas.openxmlformats.org/spreadsheetml/2006/main" count="456" uniqueCount="226">
  <si>
    <t>案件番号</t>
    <rPh sb="0" eb="4">
      <t>アンケンバンゴウ</t>
    </rPh>
    <phoneticPr fontId="2"/>
  </si>
  <si>
    <t>案件名</t>
  </si>
  <si>
    <t>担当者</t>
    <rPh sb="0" eb="3">
      <t>タントウシャ</t>
    </rPh>
    <phoneticPr fontId="2"/>
  </si>
  <si>
    <t>メールアドレス</t>
    <phoneticPr fontId="2"/>
  </si>
  <si>
    <t>案件概要</t>
  </si>
  <si>
    <t>具体的な作業内容</t>
    <phoneticPr fontId="2"/>
  </si>
  <si>
    <t>必須スキル</t>
    <phoneticPr fontId="2"/>
  </si>
  <si>
    <t>尚可スキル</t>
    <phoneticPr fontId="2"/>
  </si>
  <si>
    <t>勤務地</t>
    <phoneticPr fontId="2"/>
  </si>
  <si>
    <t>在宅勤務割合(%)</t>
  </si>
  <si>
    <t>契約開始日</t>
  </si>
  <si>
    <t>契約終了日</t>
  </si>
  <si>
    <t>BP募集人数</t>
  </si>
  <si>
    <t>外国籍参画可否</t>
  </si>
  <si>
    <t>個人事業主可否</t>
  </si>
  <si>
    <t>商流制限</t>
  </si>
  <si>
    <t>発注単価</t>
  </si>
  <si>
    <t>精算幅</t>
  </si>
  <si>
    <t>案件説明実施回数</t>
  </si>
  <si>
    <t>就業時間</t>
  </si>
  <si>
    <t>BPとの契約形態</t>
  </si>
  <si>
    <t>VBA開発者募集（リモートメイン）</t>
  </si>
  <si>
    <t>河津</t>
  </si>
  <si>
    <t>kawatsu.tomomi@hopes-ise.co.jp</t>
  </si>
  <si>
    <t>JERA / 作業停止・運用制約管理システム（RSOC）開発プロジェクト</t>
  </si>
  <si>
    <t>発電計画に関する制約算定業務を支援するシステムを開発します。
Webシステムの前段階として、ExcelVBAツールを構築します。
本ツールをベースに、今後のWebシステム開発にも展開が期待できる重要なプロジェクトとなります。
2026年1月から5月までVBAツールの新規開発を予定しています。
メンバーとして要件の理解、設計、実装、テストを実施いただきます。
2026年6月～8月はハイパーケア対応（QAやバグ対応）をしていただく可能性があります。</t>
  </si>
  <si>
    <t>・Webシステムのバックエンド開発経験（C#またはJava）1年以上
・Excel VBAでの開発経験1年以上</t>
  </si>
  <si>
    <t xml:space="preserve">・Azure DevOpsなどのチケット管理ツールの利用経験
・GitHub利用経験
</t>
  </si>
  <si>
    <t>日本橋駅</t>
  </si>
  <si>
    <t>否</t>
  </si>
  <si>
    <t>可</t>
  </si>
  <si>
    <t>140-180</t>
  </si>
  <si>
    <t>1回</t>
  </si>
  <si>
    <t>9:00-18:00</t>
  </si>
  <si>
    <t>派遣・準委任いずれも可</t>
  </si>
  <si>
    <t>生命保険会社向けインフラチーム要員</t>
  </si>
  <si>
    <t>中村</t>
  </si>
  <si>
    <t>nakamura.arisa@hopes-ise.co.jp</t>
  </si>
  <si>
    <t>・インフラチームの要員が不足している状況。　　　　　
・アプリ開発チーム内でインフラ保守案件に対応作業の案件。</t>
    <phoneticPr fontId="2"/>
  </si>
  <si>
    <t>AWS環境・Linuxサーバーでのサーバー更改やEOL対応など</t>
  </si>
  <si>
    <t>AWS環境での構築運用・Linuxサーバー更改やEOL対応経験（1-2年程度）</t>
  </si>
  <si>
    <t>Java開発経験1年ほど</t>
    <phoneticPr fontId="2"/>
  </si>
  <si>
    <t>品川</t>
  </si>
  <si>
    <t>intra-martバージョンアップ</t>
  </si>
  <si>
    <t>intra-mart最新版へのバージョンアップ対応</t>
  </si>
  <si>
    <t>・intra-mart最新版へのバージョンアップ対応</t>
  </si>
  <si>
    <t>intra-mart自体の知見の保持者。以下のいずれか。（どの経験も１年以上）
・intra-martの導入経験（上流から下流まで）
・intra-mart自体の導入・運用・保守経験（ミドルウェアとしての知見）
・intra-martの各種モジュール（Workflowがベター）を用いた業務システムの開発経験
・イントラマート技術者認定試験（IM Certified Developerなど）の資格保持者</t>
  </si>
  <si>
    <t>企画構想ができる方、コアな設定が出来る方
intra-martの非互換分析ができる方
Javaスキル</t>
  </si>
  <si>
    <t>白金高輪駅</t>
  </si>
  <si>
    <t>派遣のみ</t>
  </si>
  <si>
    <t>生命保険会社向け保守開発</t>
  </si>
  <si>
    <t>池谷</t>
  </si>
  <si>
    <t>ikeyatsu.mayuko@hopes-ise.co.jp</t>
  </si>
  <si>
    <t>生命保険会社向け保守開発の新領域巻き取り</t>
  </si>
  <si>
    <t xml:space="preserve">・ユーザーとの要件調整
・要件定義
・設計、開発、テスト
・移行作業全般
・障害対応
・問い合わせ対応
・課題の改善に向けた対応
</t>
  </si>
  <si>
    <t>・Java開発経験1年以上</t>
  </si>
  <si>
    <t>・生命保険業界知見</t>
  </si>
  <si>
    <t>九段下</t>
  </si>
  <si>
    <t>CuenoteFC開発支援</t>
  </si>
  <si>
    <t>2026年度中にAdobe CampaignからCuenoteFCにMAツールを変更する。CuenoteFCを使用するためのREST APIの開発を行い、メール配信施策を移行する。</t>
  </si>
  <si>
    <t>要件定義、設計、PG開発、テスト、初期移行
定例会議への参加（朝会・週次ミーティング）
OS　：Windows、Linux（Adobe Campaignの環境）
DB　：Oracle
利用ツール：Adobe Campaign、Adobe Audience Manager、CuenoteFC
※ツールの利用経験は不要。参画後にマニュアル及び担当者からレクチャーを行う。</t>
  </si>
  <si>
    <t>開発経験（要件定義、設計、開発、テスト）が1年以上あり、あり自走出来る。
SQL、SQL*Loader、Javascript、Oracle、HTML、Windowsバッチ、PowerShell、WEBAPI(RESTAPI)いずれも1年以上の経験</t>
  </si>
  <si>
    <t/>
  </si>
  <si>
    <t>東陽町</t>
  </si>
  <si>
    <t>TMS上位エンジニア</t>
  </si>
  <si>
    <t>伊藤</t>
  </si>
  <si>
    <t>ito.hiroyuki@hopes-ise.co.jp</t>
  </si>
  <si>
    <t>主にTMS(輸配送管理システム)の要件定義・設計</t>
  </si>
  <si>
    <t xml:space="preserve">主にTMS(輸配送管理システム)の要件定義・設計
</t>
  </si>
  <si>
    <t>・オープン系の言語での開発経験2年以上 
・要件定義書、基本設計書の作成経験
・物流業務に関する開発に2年以上携わっていた方</t>
  </si>
  <si>
    <t>・物流業務に関する知見</t>
  </si>
  <si>
    <t>川崎</t>
  </si>
  <si>
    <t>準委任のみ</t>
  </si>
  <si>
    <t>小売業向けAS400システム保守開発案件</t>
  </si>
  <si>
    <t>小売業向けAS400システム保守開発</t>
  </si>
  <si>
    <t>・AS/400（HOST）上での販売管理システム保守・開発
・RPG IV（ILE-RPG）を用いた機能改修・保守
・受注管理（Web、電話、FAX）機能の保守
・引当処理（在庫連携）機能の保守
・帳票作成機能の保守
・出荷～入金までの債権管理機能の保守
・発注・仕入れ機能の保守</t>
  </si>
  <si>
    <t>・ AS/400環境での開発・保守経験1年以上
・ AS/400環境で、RPG IV（ILE対応）の固定フォーマットを含む開発経験があり、その期間が1年以上あること
・販売管理や受注・出荷など基幹業務の理解</t>
  </si>
  <si>
    <t>・小売業・通販業の業務知識
・チームでの保守開発経験（顧客折衝含む）</t>
  </si>
  <si>
    <t>総合運動公園駅</t>
  </si>
  <si>
    <t>商社向け連結会計システム保守</t>
  </si>
  <si>
    <t>加來</t>
  </si>
  <si>
    <t>kaku.chihiro@hopes-ise.co.jp</t>
  </si>
  <si>
    <t>連結会計システム（DivaSystem）の運用</t>
  </si>
  <si>
    <t>・連結会計システム（DivaSystem）の運用
・DivaSystemを用いた数値検証、調査</t>
  </si>
  <si>
    <t>・連結会計システム（DivaSystem）の運用（利用）経験がある方。
・上記のご経験を活かして、連結会計システムの運用保守業務を実施頂ける方。
＜連結会計システム（DivaSystem）＞
ベンダーサイト：https://www.diva.co.jp/
上記製品をベンダー側立場で利用したことがある方。</t>
  </si>
  <si>
    <t>麹町</t>
  </si>
  <si>
    <t>140-200</t>
  </si>
  <si>
    <t>カード会社向け審査システム更改案件</t>
  </si>
  <si>
    <t>審査システム更改案件</t>
  </si>
  <si>
    <t>ホスト環境で動いているCOBOLシステムを、AWSクラウド環境（Java）へ移行するモダナイゼーション案件です。
クラウド化に伴う下記作業を担当するリーダーポジションを担って頂きます
①ITbテストの打鍵・再鑑
②DB編集・エラーチェック見直し</t>
  </si>
  <si>
    <t>・クレジットカードの審査システム（申込時の与信審査プロセス）の開発・改修・運用に携わった経験：1年以上
・10名以上のチームを率いたプロジェクトリーダー経験：1年以上
・チームの課題を吸い上げ、解決策を自ら検討した経験：1年以上
・エンドユーザと仕様の調整・進捗報告を含めた折衝経験：1年以上</t>
  </si>
  <si>
    <t>・クラウド（AWS）環境に知見有る方
・技術的スキル(java,SQLServer等)があると尚可
・ワークフローの知見があると尚可</t>
  </si>
  <si>
    <t>豊洲</t>
  </si>
  <si>
    <t>生命保険会社向け基幹システムに関するエンハンス案件</t>
  </si>
  <si>
    <t>某生命保険会社向けに提供している団体信用生命保険の基幹システムに関するエンハンス案件</t>
  </si>
  <si>
    <t>オープン系の設計、開発</t>
  </si>
  <si>
    <t xml:space="preserve">・生保関連におけるシステム開発経験が1年以上
・実務レベルでのJavaの開発経験　1年以上
・PHP/JavaScriptの開発経験　1年以上
</t>
  </si>
  <si>
    <t>麻布台ヒルズ</t>
  </si>
  <si>
    <t>2回</t>
  </si>
  <si>
    <t>カード会社向けデータ連携基盤システム更改</t>
  </si>
  <si>
    <t xml:space="preserve">Snowflakeを活用したデータ連携基盤システム更改案件に設計工程の途中から
　参画して貰う。
　AWS GlueからPythonを実行する。
</t>
  </si>
  <si>
    <t>・データ連携基盤案件で、ETLやDWHなどのバッチ側のシステム開発経験をのべ2年以上。
・Pythonを利用した開発経験。
・ジョブ設計やジョブネット設計などの開発経験。
・マテリアルビュー使用時の注意点に関する知識（※ 顔合せ前にインプットされている事）</t>
  </si>
  <si>
    <t>・AWSのGlue、Stepfunction、Eventbridgeの利用経験。
・Snowflakeを利用した開発経験</t>
  </si>
  <si>
    <t xml:space="preserve"> Dynamics 365 Sales構築支援</t>
  </si>
  <si>
    <t xml:space="preserve"> Dynamics 365 Sales開発プロジェクトに対しるお客様IT部門への支援</t>
  </si>
  <si>
    <t>お客様には、 Dynamics 365 Sales 知見が無いため、開発ベンダーであるコンサルに対峙しプロジェクト管理、課題管理等を行う</t>
  </si>
  <si>
    <t>・ Dynamics 365 Sales設計・構築経験1年以上
・PMO経験1年以上</t>
  </si>
  <si>
    <t>和光市駅</t>
  </si>
  <si>
    <t>セキュリティ定常業務</t>
  </si>
  <si>
    <t>川島</t>
  </si>
  <si>
    <t>kawashima.anna@hopes-ise.co.jp</t>
  </si>
  <si>
    <t xml:space="preserve">	セキュリティ定常業務の顧客からの業務引継ぎ
	業務整理、プロセス整理
	業務マニュアル、フロー作成
	顧客担当者との打ち合わせ参加、関係者とのコミュニケーション
	定常業務の実施
※現状、40程度の定常業務を順次顧客より引継ぎし、我々の方で作業巻き取りする予定。同時にマニュアルなどの整備がないので作成が必要
</t>
  </si>
  <si>
    <t>	セキュリティの一般的な知識
	業務整理、プロセス整理の経験：1年以上
	業務内容ヒアリング経験：複数件以上
	ドキュメント作成（業務マニュアル、フロー作成）：新規既存問わず複数件以上</t>
  </si>
  <si>
    <t>英語経験（読み書き）</t>
  </si>
  <si>
    <t>豊洲駅</t>
  </si>
  <si>
    <t xml:space="preserve">Oracle DBチューニング </t>
  </si>
  <si>
    <t>・本番稼働中のOracleデータベースの性能分析・改善を行う
・SQLチューニング（実行計画の最適化、クエリ改善）</t>
  </si>
  <si>
    <t>Oracleデータベースの運用・保守・チューニング経験 2年以上</t>
  </si>
  <si>
    <t>クラウド（AWS RDS、OCI）でのDBチューニング経験
他DB（PostgreSQL、MySQL）との比較・移行経験</t>
  </si>
  <si>
    <t>市ヶ谷</t>
  </si>
  <si>
    <t>大型共通基盤RN案件</t>
  </si>
  <si>
    <t>櫻井</t>
  </si>
  <si>
    <t>sakurai.natsuki@hopes-ise.co.jp</t>
  </si>
  <si>
    <t>・生命保険会社向けシステムの支払基盤アプリケーション共通基盤領域のリニューアル案件・要件定義工程開始：2026/1～・本番リリース：2027/12</t>
  </si>
  <si>
    <t>Java、SpringFramework、各種OSSの非互換分析、バージョンアップ対応を実施</t>
  </si>
  <si>
    <t xml:space="preserve">・Java、SpringFrameworkの知識がある要員(経験年数5年以上)
・Java及び各種OSSのリリースノートを確認し、非互換分析を行い、改修方法の提案ができる要員(経験年数5年以上)
・生保のシステム開発経験
</t>
  </si>
  <si>
    <t xml:space="preserve">・Strutsの知識があり、コーディングスキルがある方
</t>
  </si>
  <si>
    <t>蒲田</t>
  </si>
  <si>
    <t>9:00-17:45</t>
  </si>
  <si>
    <t>アプリケーション稼働基盤開発</t>
  </si>
  <si>
    <t>アプリケーション稼働基盤の設計・構築から運用テストまでを担当。AWS上でのインフラ設計、リリース・運用・セキュリティ設計を含む基盤全体の開発を行う。利用サービス・構成要件は要件定義フェーズで確定予定。</t>
  </si>
  <si>
    <t>・インフラ基盤設計・構築（Web／API稼働環境の整備）
・アプリケーションリリース機能の設計・構築
・運用・監視・ログ設計および自動化設定
・システム運用設計（手順書・監視・構成管理）
・システムセキュリティ設計（認証・監査・脆弱性対策）</t>
  </si>
  <si>
    <t>※以下①～⑤のうち、複数領域をカバーできる方を歓迎。
① インフラ基盤設計・構築
・Web／API稼働基盤設計、AWSサービス知識（ECS Fargate, ECR, EFS, VPC, IAM, ELB, APIGateway, Route53等）
・コンテナ技術（Docker／オーケストレーション）
・サーバレスアーキテクチャ（AWS Batch, Step Functions, Aurora 等）
・OS／MW設計（Linux, Windows, Javaアプリケーションサーバなど）
・DB設計（MySQL, SQL Server）
・スクリプト開発（Shell, PowerShell）
・IaC（Terraform, CloudFormation, AWS SAM 等）
② アプリリリース機能設計・構築
・コンテナ／仮想サーバ環境でのリリース設計・構築
・CI/CDパイプライン設計（CodePipeline, CodeBuild, CodeDeploy 等）
・デプロイ戦略（Blue/Green, Canary, Rolling Updateなど）の理解
③ 運用機能設計・構築
・モニタリング・アラート設定（CloudWatch, Lambda 等）
・ログ収集・分析（CloudWatch Logs, S3）
・バックアップ／リストア設計（AWS Backup）
・パッチ管理（Systems Manager Patch Manager）
④ システム運用設計
・障害監視／運用手順書作成
・バックアップ・リストア手順設計
・コンテナ運用設計（ベースイメージ管理）
・インフラ構成管理（AWS Config 等）
⑤ システムセキュリティ設計
・ネットワークセキュリティ設計（AWS WAF, SG, NACL 等）
・AWSアカウントセキュリティ設定（CloudTrail, GuardDuty, AWS Config 等）
・セキュリティベストプラクティスの理解と実践</t>
  </si>
  <si>
    <t>9:00-17:30</t>
  </si>
  <si>
    <t>MSL（メディカル・サイエンス・リエゾン）向けコーチングアプリの開発支援</t>
  </si>
  <si>
    <t>・フロントエンド、バックエンドの開発
・言語・ツール：javascript、Node.js、TypeScript</t>
  </si>
  <si>
    <t xml:space="preserve">・Node.jsでの開発（実装）経験1年以上
・TypeScriptでの開発（実装）経験2案件以上
・ テスト仕様書/計画書の作成経験1案件以上（既存・新規問わず）
</t>
  </si>
  <si>
    <t>信託銀行業務支援</t>
  </si>
  <si>
    <t>武井</t>
  </si>
  <si>
    <t>takei.yoshikazu@hopes-ise.co.jp</t>
  </si>
  <si>
    <t>フェーズ：保守、業務支援場所：勝どき（出社）スキル：ACCESS、VBAでのツール作成し業務支援。　</t>
    <phoneticPr fontId="2"/>
  </si>
  <si>
    <t>・保守、業務支援
・スキル：ACCESS、VBAでのツール作成し業務支援。自立自走できるひと。</t>
  </si>
  <si>
    <t>・AccessVBA用いたツール開発経験（3年以上）
・業務上の課題を自ら発見し、主体的に解決へ導ける事が出来る方
（これまでの経験を通じた 具体例を教えてください）</t>
  </si>
  <si>
    <t>勝どき</t>
  </si>
  <si>
    <t>確認中</t>
  </si>
  <si>
    <t>WEB化マイグレ案件</t>
  </si>
  <si>
    <t>現行システムの課題を解消しつつ、将来の業務・技術変化にも柔軟に対応できるよう、段階的かつ確実なマイグレーションを推進するプロジェクト。具体的には、最適な進め方・体制・費用感・ツール選定・品質保証の仕組みを提示し、効率的かつ高品質なシステム移行を実現する。</t>
  </si>
  <si>
    <t>① .NET → Java Spring への変換
・VB.NET／C#.NETソースをJavaへ変換するツールの精度・工数比較
・変換後の保守性・拡張性・共通化方針の検証
②Oracle DB のクラウド化
・物理サーバー上のOracleをクラウド化する際のパフォーマンス検証
・散在するPL/SQLバッチの再設計および最適化検討
・Oracleライセンス費用削減を目的とした構成見直し
③ サーバー構成の見直し
・クラウド移行に伴う構成統合・運用設計</t>
  </si>
  <si>
    <t>・マイグレーション案件をリードまたは主導した経験・スキル</t>
  </si>
  <si>
    <t>・.NET から Java への移行経験
・クラウド基盤（AWS／Azureなど）での移行・運用設計経験
・Oracle DB から他環境へのマイグレーション経験</t>
  </si>
  <si>
    <t>9:30-18:30</t>
  </si>
  <si>
    <t>地方銀行向けシステム更改</t>
  </si>
  <si>
    <t>次期システム基盤更改PJ。ホストOS更新に伴い、PL/IプログラムをEnterprise PL/Iへ変換・テスト作業</t>
  </si>
  <si>
    <t>ビジネスロジックは変更せず、主にコーディング・テストが中心</t>
  </si>
  <si>
    <t>PL/Iを使用したコーディング・テスト経験(2年以上)</t>
  </si>
  <si>
    <t>おゆみ野</t>
  </si>
  <si>
    <t>9:00-17:00</t>
  </si>
  <si>
    <t>与信業務システム開発・保守</t>
  </si>
  <si>
    <t>与信業務システム開発・保守　　　　　　国内・海外の与信業務システムを新規開発する大型案件で、2つのシステムが同時期に立ち上がる予定</t>
  </si>
  <si>
    <t>国内・海外の与信業務システム新規開発
要件定義～設計・開発・テスト・リリース・保守
クラウド化対応、IEサポート切れに伴うエッジ化対応、業務統廃合・画面デザイン刷新
バッチ処理の設計・実装</t>
  </si>
  <si>
    <t>JavaによるWebシステム開発経験
バッチ処理（シェル＋SQL）経験
クラウド（リフトアップ）・インフラ構築経験</t>
  </si>
  <si>
    <t>大崎or品川シーサイド</t>
  </si>
  <si>
    <t>企業保険システム刷新プロジェクト　ワークフロー(WF)基本設計業務</t>
  </si>
  <si>
    <t>業務共通（工程管理）ワークフロー(WF)基本設計</t>
  </si>
  <si>
    <t xml:space="preserve">・WFのDB設計、UI要件の具体化
・業務アプリチームが外設で行う「WF工程定義用ワークシート」の作成
</t>
  </si>
  <si>
    <t>・WFシステム設計経験orWF利用アプリ経験－3年以上が目安
・Java-Bronze相当の開発知見
・積み上げ工数見積、3人月レベルのWBS（スケジュール）作成</t>
  </si>
  <si>
    <t>生保基本知識</t>
  </si>
  <si>
    <t>三鷹</t>
  </si>
  <si>
    <t>企業保険システム刷新プロジェクト VBAでのデータ加工業務</t>
  </si>
  <si>
    <t>業務共通（工程管理）ワークフロー(WF)外設準備</t>
  </si>
  <si>
    <t>業務アプリチームが外設で行う「WF工程定義用ワークシート」をインプットに記入内容チェック、フロー図作成マクロを作成</t>
  </si>
  <si>
    <t>ExcelVBAでの業務システム開発経験－図形操作できるレベル</t>
  </si>
  <si>
    <t>Access経験</t>
  </si>
  <si>
    <t>企業保険システム刷新プロジェクト DB移行業務</t>
  </si>
  <si>
    <t>業務共通（ＤＢ）契約マスタファイル（MF）設計</t>
  </si>
  <si>
    <t xml:space="preserve">・現行契約MF（HOST）項目を新MFへマッピング
・データ辞書検討
・論理ER図作成
</t>
  </si>
  <si>
    <t>・関係型DB論理設計
・FP見積、20人月レベルのWBS（スケジュール）作成</t>
  </si>
  <si>
    <t>COBOLが読めること</t>
  </si>
  <si>
    <t>企業保険システム刷新プロジェクト 業務アプリ（照会・異動収納）現行調査、UI・DB設計</t>
  </si>
  <si>
    <t>業務アプリ（照会・異動収納）現行調査、UI・DB設計</t>
  </si>
  <si>
    <t xml:space="preserve">・現行Webシステムの設計書＆Javaソース解析
・UI要件の具体化
・概念・論理ER図作成
</t>
  </si>
  <si>
    <t>・生保基本知識－生保契約管理経験3年以上が目安
・Java-Silver相当
・積み上げ工数見積、3人月レベルのWBS（スケジュール）作成</t>
  </si>
  <si>
    <t>企保システム経験</t>
  </si>
  <si>
    <t>金融業 OracleOIC、ADBエンジニア</t>
  </si>
  <si>
    <t>山下</t>
  </si>
  <si>
    <t>yamashita.masaru@hopes-ise.co.jp</t>
  </si>
  <si>
    <t>Oracle ERP Cloudの開発（要件定義、基本設計）</t>
  </si>
  <si>
    <t>OIC（Oracle Integration Cloud）、ADB（Oracle Autonomous Database ）の設計</t>
  </si>
  <si>
    <t>OIC（Oracle Integration Cloud）の実務経験
ADB（Oracle Autonomous Database）の実務経験</t>
  </si>
  <si>
    <t>要件定義の実務経験</t>
  </si>
  <si>
    <t>新宿</t>
  </si>
  <si>
    <t>SAP導入PJ</t>
  </si>
  <si>
    <t>藤原</t>
  </si>
  <si>
    <t>fujiwara.yodo@hopes-ise.co.jp</t>
  </si>
  <si>
    <t>SAP S/4HANAを本社に導入するプロジェクト。        　　  SD/MM/FIモジュールが対象で、PP/COは含まれません。          　　本社導入後、国内外のグループ会社にも展開予定。          　　現在、以下の3ポジションで人材を募集中：　　　　　①テスト・移行方針策定（リード）：1名、自走できる方　　　　　②IF（インターフェース）整理（リード）：1名、スタッフは既に充足済み　　　　　③アプリリードの補佐：1名　　　　　プロジェクトは要件定義から始まり、設計・開発、テスト、UAT、教育と段階的に進行。</t>
  </si>
  <si>
    <t>）・テスト・移行方針策定１名（リード）　完全１人　自走できる人・IF整理で１名（リード）　スタッフはACNで充足・アプリードの補佐　１名■</t>
  </si>
  <si>
    <t>・コンサルワークが可能な人、要件定義フェーズ対応なので・顧客とのフェーシングがあるためコミュニケーション能力が高い人</t>
  </si>
  <si>
    <t>木場</t>
  </si>
  <si>
    <t>医薬品・衛生雑貨メーカー向け Fusion Cloud導入支援</t>
  </si>
  <si>
    <t>佐藤</t>
  </si>
  <si>
    <t>sato.takahiro@hopes-ise.co.jp</t>
  </si>
  <si>
    <t>導入モジュール：GL（総勘定元帳）、AP（買掛金）プロジェクト期間：2025年7月開始、2026年8月稼働、最終的に2027年1月本社稼働予定</t>
    <phoneticPr fontId="2"/>
  </si>
  <si>
    <t>OCIアドオン開発、環境構築</t>
  </si>
  <si>
    <t>OCIアドオン開発、環境構築の5年以上のご経験</t>
  </si>
  <si>
    <t>豊洲リモート併用</t>
  </si>
  <si>
    <t>140ｈー180ｈ</t>
  </si>
  <si>
    <t>流通業向けSAPFIコンサル</t>
  </si>
  <si>
    <t>流通業のFIコンサル業務、検討、調査、要件定義、開発への受け渡し</t>
  </si>
  <si>
    <t>・SAP BTP から BlackLine へデータ送信（API連携①）
・BlackLine での消込処理後、BTP へデータ戻し（API連携②）
・上記連携機能を Java にて開発
・工程を通じた開発作業（基本設計／詳細設計／コーディング／単体～外部結合テスト）</t>
  </si>
  <si>
    <t>・JavaによるAPI開発経験 1年以上
・設計～開発～テストまで自走可能な方</t>
  </si>
  <si>
    <t xml:space="preserve">
</t>
  </si>
  <si>
    <t>丸の内</t>
  </si>
  <si>
    <t>SAP運用保守、改修案件</t>
  </si>
  <si>
    <t>概要：SAP 運用保守詳細：SAP導入されてる顧客の運用保守となります。　　　改修作業（一部作り直しもあり）【ABAP】　　　弊社体制参画中</t>
  </si>
  <si>
    <t>保守開発
改修作業（一部作り直しもあり）【ABAP】</t>
  </si>
  <si>
    <t xml:space="preserve">　　SAP標準テーブルを理解しており、標準テーブルを使用した基本設計～リリースまでの対応経験　３年以上
　　アドオンテーブルを軸とした基本設計～リリースまで対応経験
</t>
  </si>
  <si>
    <t>リモート</t>
  </si>
  <si>
    <t>大手メーカー向け連結管理システム（Tagetik）導入PMO支援</t>
  </si>
  <si>
    <t>戸谷</t>
  </si>
  <si>
    <t>toya.kenta@hopes-ise.co.jp</t>
  </si>
  <si>
    <t>・製造業の連結会計・経営管理システム導入支援　　　　　・元請シニアマネージャーと共に部長クラスと調整　　　　　　主な業務：要件定義支援、進捗・課題・リスク管理、技術アドバイス（AIH、Data Model、Workflowなど）</t>
  </si>
  <si>
    <t>・Tagetikを使った連結会計・経営管理基盤の導入支援
・ステークホルダー調整、要件定義、進捗・課題・リスク管理</t>
  </si>
  <si>
    <t>・CCH Tagetik導入・運用経験（1案件以上）　　　
・連結会計・管理会計の基本理解
・システム導入PJでのPMO経験
・会計要件を技術仕様に翻訳できるスキル</t>
  </si>
  <si>
    <t>・Tagetik公式ドキュメント読解や海外チームとの英語対応</t>
  </si>
  <si>
    <t>東京23区内</t>
  </si>
  <si>
    <t>140-180H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</si>
</sst>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
    <font>
      <sz val="11"/>
      <color indexed="8"/>
      <name val="游ゴシック"/>
      <family val="2"/>
      <scheme val="minor"/>
    </font>
    <font>
      <sz val="11"/>
      <color indexed="8"/>
      <name val="游ゴシック"/>
      <family val="2"/>
      <scheme val="minor"/>
    </font>
    <font>
      <sz val="6"/>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176" fontId="0" fillId="0" borderId="0" xfId="0" applyNumberFormat="1" applyAlignment="1">
      <alignment vertical="center" wrapText="1"/>
    </xf>
    <xf numFmtId="3" fontId="0" fillId="0" borderId="0" xfId="0" applyNumberFormat="1" applyAlignment="1">
      <alignment vertical="center" wrapText="1"/>
    </xf>
    <xf numFmtId="9" fontId="0" fillId="0" borderId="0" xfId="1" applyFont="1" applyAlignment="1">
      <alignment vertical="center" wrapText="1"/>
    </xf>
    <xf numFmtId="0" fontId="0" fillId="0" borderId="0" xfId="0"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2"/>
  <sheetViews>
    <sheetView tabSelected="1" zoomScale="50" zoomScaleNormal="50" workbookViewId="0">
      <pane xSplit="4" ySplit="1" topLeftCell="K2" activePane="bottomRight" state="frozen"/>
      <selection pane="bottomRight"/>
      <selection pane="bottomLeft" activeCell="A2" sqref="A2"/>
      <selection pane="topRight" activeCell="F1" sqref="F1"/>
    </sheetView>
  </sheetViews>
  <sheetFormatPr defaultColWidth="8.625" defaultRowHeight="15.75" customHeight="1"/>
  <cols>
    <col min="1" max="1" width="8.625" style="1"/>
    <col min="2" max="2" width="48" style="1" customWidth="1"/>
    <col min="3" max="3" width="7.125" style="1" customWidth="1"/>
    <col min="4" max="4" width="26.875" style="1" customWidth="1"/>
    <col min="5" max="5" width="255" style="1" customWidth="1"/>
    <col min="6" max="6" width="86.5" style="1" customWidth="1"/>
    <col min="7" max="7" width="93.25" style="1" customWidth="1"/>
    <col min="8" max="8" width="59.625" style="1" customWidth="1"/>
    <col min="9" max="9" width="16.375" style="1" customWidth="1"/>
    <col min="10" max="10" width="10.875" style="4" customWidth="1"/>
    <col min="11" max="12" width="11.625" style="1" customWidth="1"/>
    <col min="13" max="13" width="7.875" style="1" customWidth="1"/>
    <col min="14" max="15" width="8.75" style="1" customWidth="1"/>
    <col min="16" max="16" width="18" style="1" customWidth="1"/>
    <col min="17" max="17" width="10.375" style="1" customWidth="1"/>
    <col min="18" max="18" width="11.375" style="1" customWidth="1"/>
    <col min="19" max="19" width="9.875" style="1" customWidth="1"/>
    <col min="20" max="20" width="11.125" style="1" customWidth="1"/>
    <col min="21" max="21" width="13.125" style="1" customWidth="1"/>
    <col min="22" max="16384" width="8.625" style="1"/>
  </cols>
  <sheetData>
    <row r="1" spans="1:21" ht="30.75">
      <c r="A1" s="1" t="s">
        <v>0</v>
      </c>
      <c r="B1" s="1" t="s">
        <v>1</v>
      </c>
      <c r="C1" s="1" t="s">
        <v>2</v>
      </c>
      <c r="D1" s="1" t="s">
        <v>3</v>
      </c>
      <c r="E1" s="1" t="s">
        <v>4</v>
      </c>
      <c r="F1" s="1" t="s">
        <v>5</v>
      </c>
      <c r="G1" s="1" t="s">
        <v>6</v>
      </c>
      <c r="H1" s="1" t="s">
        <v>7</v>
      </c>
      <c r="I1" s="1" t="s">
        <v>8</v>
      </c>
      <c r="J1" s="4" t="s">
        <v>9</v>
      </c>
      <c r="K1" s="1" t="s">
        <v>10</v>
      </c>
      <c r="L1" s="1" t="s">
        <v>11</v>
      </c>
      <c r="M1" s="1" t="s">
        <v>12</v>
      </c>
      <c r="N1" s="1" t="s">
        <v>13</v>
      </c>
      <c r="O1" s="1" t="s">
        <v>14</v>
      </c>
      <c r="P1" s="1" t="s">
        <v>15</v>
      </c>
      <c r="Q1" s="1" t="s">
        <v>16</v>
      </c>
      <c r="R1" s="1" t="s">
        <v>17</v>
      </c>
      <c r="S1" s="1" t="s">
        <v>18</v>
      </c>
      <c r="T1" s="1" t="s">
        <v>19</v>
      </c>
      <c r="U1" s="1" t="s">
        <v>20</v>
      </c>
    </row>
    <row r="2" spans="1:21" ht="121.5">
      <c r="A2" s="5">
        <v>1</v>
      </c>
      <c r="B2" s="1" t="s">
        <v>21</v>
      </c>
      <c r="C2" s="1" t="s">
        <v>22</v>
      </c>
      <c r="D2" s="1" t="s">
        <v>23</v>
      </c>
      <c r="E2" s="1" t="s">
        <v>24</v>
      </c>
      <c r="F2" s="1" t="s">
        <v>25</v>
      </c>
      <c r="G2" s="1" t="s">
        <v>26</v>
      </c>
      <c r="H2" s="1" t="s">
        <v>27</v>
      </c>
      <c r="I2" s="1" t="s">
        <v>28</v>
      </c>
      <c r="J2" s="4">
        <v>0.8</v>
      </c>
      <c r="K2" s="2">
        <v>46027</v>
      </c>
      <c r="L2" s="2">
        <v>46081</v>
      </c>
      <c r="M2" s="3">
        <v>1</v>
      </c>
      <c r="N2" s="1" t="s">
        <v>29</v>
      </c>
      <c r="O2" s="1" t="s">
        <v>30</v>
      </c>
      <c r="P2" s="1" t="str">
        <f>IF(O2="可","貴社社員まで(貴社の直個人事業主も可)","貴社社員まで")</f>
        <v>貴社社員まで(貴社の直個人事業主も可)</v>
      </c>
      <c r="Q2" s="3">
        <v>750000</v>
      </c>
      <c r="R2" s="1" t="s">
        <v>31</v>
      </c>
      <c r="S2" s="1" t="s">
        <v>32</v>
      </c>
      <c r="T2" s="1" t="s">
        <v>33</v>
      </c>
      <c r="U2" s="1" t="s">
        <v>34</v>
      </c>
    </row>
    <row r="3" spans="1:21" ht="30.75">
      <c r="A3" s="5">
        <v>2</v>
      </c>
      <c r="B3" s="1" t="s">
        <v>35</v>
      </c>
      <c r="C3" s="1" t="s">
        <v>36</v>
      </c>
      <c r="D3" s="1" t="s">
        <v>37</v>
      </c>
      <c r="E3" s="1" t="s">
        <v>38</v>
      </c>
      <c r="F3" s="1" t="s">
        <v>39</v>
      </c>
      <c r="G3" s="1" t="s">
        <v>40</v>
      </c>
      <c r="H3" s="1" t="s">
        <v>41</v>
      </c>
      <c r="I3" s="1" t="s">
        <v>42</v>
      </c>
      <c r="J3" s="4">
        <v>0.4</v>
      </c>
      <c r="K3" s="2">
        <v>46023</v>
      </c>
      <c r="L3" s="2">
        <v>46112</v>
      </c>
      <c r="M3" s="3">
        <v>1</v>
      </c>
      <c r="N3" s="1" t="s">
        <v>29</v>
      </c>
      <c r="O3" s="1" t="s">
        <v>29</v>
      </c>
      <c r="P3" s="1" t="str">
        <f t="shared" ref="P3:P32" si="0">IF(O3="可","貴社社員まで(貴社の直個人事業主も可)","貴社社員まで")</f>
        <v>貴社社員まで</v>
      </c>
      <c r="Q3" s="3">
        <v>700000</v>
      </c>
      <c r="R3" s="1" t="s">
        <v>31</v>
      </c>
      <c r="S3" s="1" t="s">
        <v>32</v>
      </c>
      <c r="T3" s="1" t="s">
        <v>33</v>
      </c>
      <c r="U3" s="1" t="s">
        <v>34</v>
      </c>
    </row>
    <row r="4" spans="1:21" ht="76.5">
      <c r="A4" s="5">
        <v>3</v>
      </c>
      <c r="B4" s="1" t="s">
        <v>43</v>
      </c>
      <c r="C4" s="1" t="s">
        <v>22</v>
      </c>
      <c r="D4" s="1" t="s">
        <v>23</v>
      </c>
      <c r="E4" s="1" t="s">
        <v>44</v>
      </c>
      <c r="F4" s="1" t="s">
        <v>45</v>
      </c>
      <c r="G4" s="1" t="s">
        <v>46</v>
      </c>
      <c r="H4" s="1" t="s">
        <v>47</v>
      </c>
      <c r="I4" s="1" t="s">
        <v>48</v>
      </c>
      <c r="J4" s="4">
        <v>0.3</v>
      </c>
      <c r="K4" s="2">
        <v>45992</v>
      </c>
      <c r="L4" s="2">
        <v>46295</v>
      </c>
      <c r="M4" s="3">
        <v>1</v>
      </c>
      <c r="N4" s="1" t="s">
        <v>30</v>
      </c>
      <c r="O4" s="1" t="s">
        <v>29</v>
      </c>
      <c r="P4" s="1" t="str">
        <f t="shared" si="0"/>
        <v>貴社社員まで</v>
      </c>
      <c r="Q4" s="3">
        <v>1000000</v>
      </c>
      <c r="R4" s="1" t="s">
        <v>31</v>
      </c>
      <c r="S4" s="1" t="s">
        <v>32</v>
      </c>
      <c r="T4" s="1" t="s">
        <v>33</v>
      </c>
      <c r="U4" s="1" t="s">
        <v>49</v>
      </c>
    </row>
    <row r="5" spans="1:21" ht="121.5">
      <c r="A5" s="5">
        <v>4</v>
      </c>
      <c r="B5" s="1" t="s">
        <v>50</v>
      </c>
      <c r="C5" s="1" t="s">
        <v>51</v>
      </c>
      <c r="D5" s="1" t="s">
        <v>52</v>
      </c>
      <c r="E5" s="1" t="s">
        <v>53</v>
      </c>
      <c r="F5" s="1" t="s">
        <v>54</v>
      </c>
      <c r="G5" s="1" t="s">
        <v>55</v>
      </c>
      <c r="H5" s="1" t="s">
        <v>56</v>
      </c>
      <c r="I5" s="1" t="s">
        <v>57</v>
      </c>
      <c r="J5" s="4">
        <v>0.1</v>
      </c>
      <c r="K5" s="2">
        <v>46054</v>
      </c>
      <c r="L5" s="2">
        <v>46112</v>
      </c>
      <c r="M5" s="3">
        <v>2</v>
      </c>
      <c r="N5" s="1" t="s">
        <v>29</v>
      </c>
      <c r="O5" s="1" t="s">
        <v>29</v>
      </c>
      <c r="P5" s="1" t="str">
        <f t="shared" si="0"/>
        <v>貴社社員まで</v>
      </c>
      <c r="Q5" s="3">
        <v>800000</v>
      </c>
      <c r="R5" s="1" t="s">
        <v>31</v>
      </c>
      <c r="S5" s="1" t="s">
        <v>32</v>
      </c>
      <c r="T5" s="1" t="s">
        <v>33</v>
      </c>
      <c r="U5" s="1" t="s">
        <v>49</v>
      </c>
    </row>
    <row r="6" spans="1:21" ht="106.5">
      <c r="A6" s="5">
        <v>5</v>
      </c>
      <c r="B6" s="1" t="s">
        <v>58</v>
      </c>
      <c r="C6" s="1" t="s">
        <v>51</v>
      </c>
      <c r="D6" s="1" t="s">
        <v>52</v>
      </c>
      <c r="E6" s="1" t="s">
        <v>59</v>
      </c>
      <c r="F6" s="1" t="s">
        <v>60</v>
      </c>
      <c r="G6" s="1" t="s">
        <v>61</v>
      </c>
      <c r="H6" s="1" t="s">
        <v>62</v>
      </c>
      <c r="I6" s="1" t="s">
        <v>63</v>
      </c>
      <c r="J6" s="4">
        <v>0.8</v>
      </c>
      <c r="K6" s="2">
        <v>46027</v>
      </c>
      <c r="L6" s="2">
        <v>46053</v>
      </c>
      <c r="M6" s="3">
        <v>2</v>
      </c>
      <c r="N6" s="1" t="s">
        <v>29</v>
      </c>
      <c r="O6" s="1" t="s">
        <v>30</v>
      </c>
      <c r="P6" s="1" t="str">
        <f t="shared" si="0"/>
        <v>貴社社員まで(貴社の直個人事業主も可)</v>
      </c>
      <c r="Q6" s="3">
        <v>730000</v>
      </c>
      <c r="R6" s="1" t="s">
        <v>31</v>
      </c>
      <c r="S6" s="1" t="s">
        <v>32</v>
      </c>
      <c r="T6" s="1" t="s">
        <v>33</v>
      </c>
      <c r="U6" s="1" t="s">
        <v>34</v>
      </c>
    </row>
    <row r="7" spans="1:21" ht="45.75">
      <c r="A7" s="5">
        <v>6</v>
      </c>
      <c r="B7" s="1" t="s">
        <v>64</v>
      </c>
      <c r="C7" s="1" t="s">
        <v>65</v>
      </c>
      <c r="D7" s="1" t="s">
        <v>66</v>
      </c>
      <c r="E7" s="1" t="s">
        <v>67</v>
      </c>
      <c r="F7" s="1" t="s">
        <v>68</v>
      </c>
      <c r="G7" s="1" t="s">
        <v>69</v>
      </c>
      <c r="H7" s="1" t="s">
        <v>70</v>
      </c>
      <c r="I7" s="1" t="s">
        <v>71</v>
      </c>
      <c r="J7" s="4">
        <v>0.1</v>
      </c>
      <c r="K7" s="2">
        <v>46027</v>
      </c>
      <c r="L7" s="2">
        <v>46173</v>
      </c>
      <c r="M7" s="3">
        <v>1</v>
      </c>
      <c r="N7" s="1" t="s">
        <v>29</v>
      </c>
      <c r="O7" s="1" t="s">
        <v>29</v>
      </c>
      <c r="P7" s="1" t="str">
        <f t="shared" si="0"/>
        <v>貴社社員まで</v>
      </c>
      <c r="Q7" s="3">
        <v>900000</v>
      </c>
      <c r="R7" s="1" t="s">
        <v>31</v>
      </c>
      <c r="S7" s="1" t="s">
        <v>32</v>
      </c>
      <c r="T7" s="1" t="s">
        <v>33</v>
      </c>
      <c r="U7" s="1" t="s">
        <v>72</v>
      </c>
    </row>
    <row r="8" spans="1:21" ht="106.5">
      <c r="A8" s="5">
        <v>7</v>
      </c>
      <c r="B8" s="1" t="s">
        <v>73</v>
      </c>
      <c r="C8" s="1" t="s">
        <v>51</v>
      </c>
      <c r="D8" s="1" t="s">
        <v>52</v>
      </c>
      <c r="E8" s="1" t="s">
        <v>74</v>
      </c>
      <c r="F8" s="1" t="s">
        <v>75</v>
      </c>
      <c r="G8" s="1" t="s">
        <v>76</v>
      </c>
      <c r="H8" s="1" t="s">
        <v>77</v>
      </c>
      <c r="I8" s="1" t="s">
        <v>78</v>
      </c>
      <c r="J8" s="4">
        <v>0.5</v>
      </c>
      <c r="K8" s="2">
        <v>46028</v>
      </c>
      <c r="L8" s="2">
        <v>46081</v>
      </c>
      <c r="M8" s="3">
        <v>1</v>
      </c>
      <c r="N8" s="1" t="s">
        <v>29</v>
      </c>
      <c r="O8" s="1" t="s">
        <v>30</v>
      </c>
      <c r="P8" s="1" t="str">
        <f t="shared" si="0"/>
        <v>貴社社員まで(貴社の直個人事業主も可)</v>
      </c>
      <c r="Q8" s="3">
        <v>650000</v>
      </c>
      <c r="R8" s="1" t="s">
        <v>31</v>
      </c>
      <c r="S8" s="1" t="s">
        <v>32</v>
      </c>
      <c r="T8" s="1" t="s">
        <v>33</v>
      </c>
      <c r="U8" s="1" t="s">
        <v>34</v>
      </c>
    </row>
    <row r="9" spans="1:21" ht="91.5">
      <c r="A9" s="5">
        <v>8</v>
      </c>
      <c r="B9" s="1" t="s">
        <v>79</v>
      </c>
      <c r="C9" s="1" t="s">
        <v>80</v>
      </c>
      <c r="D9" s="1" t="s">
        <v>81</v>
      </c>
      <c r="E9" s="1" t="s">
        <v>82</v>
      </c>
      <c r="F9" s="1" t="s">
        <v>83</v>
      </c>
      <c r="G9" s="1" t="s">
        <v>84</v>
      </c>
      <c r="H9" s="1" t="s">
        <v>62</v>
      </c>
      <c r="I9" s="1" t="s">
        <v>85</v>
      </c>
      <c r="J9" s="4">
        <v>0.4</v>
      </c>
      <c r="K9" s="2">
        <v>46023</v>
      </c>
      <c r="L9" s="2">
        <v>46112</v>
      </c>
      <c r="M9" s="3">
        <v>1</v>
      </c>
      <c r="N9" s="1" t="s">
        <v>29</v>
      </c>
      <c r="O9" s="1" t="s">
        <v>30</v>
      </c>
      <c r="P9" s="1" t="str">
        <f t="shared" si="0"/>
        <v>貴社社員まで(貴社の直個人事業主も可)</v>
      </c>
      <c r="Q9" s="3">
        <v>800000</v>
      </c>
      <c r="R9" s="1" t="s">
        <v>86</v>
      </c>
      <c r="S9" s="1" t="s">
        <v>32</v>
      </c>
      <c r="T9" s="1" t="s">
        <v>62</v>
      </c>
      <c r="U9" s="1" t="s">
        <v>34</v>
      </c>
    </row>
    <row r="10" spans="1:21" ht="76.5">
      <c r="A10" s="5">
        <v>9</v>
      </c>
      <c r="B10" s="1" t="s">
        <v>87</v>
      </c>
      <c r="C10" s="1" t="s">
        <v>22</v>
      </c>
      <c r="D10" s="1" t="s">
        <v>23</v>
      </c>
      <c r="E10" s="1" t="s">
        <v>88</v>
      </c>
      <c r="F10" s="1" t="s">
        <v>89</v>
      </c>
      <c r="G10" s="1" t="s">
        <v>90</v>
      </c>
      <c r="H10" s="1" t="s">
        <v>91</v>
      </c>
      <c r="I10" s="1" t="s">
        <v>92</v>
      </c>
      <c r="J10" s="4">
        <v>0</v>
      </c>
      <c r="K10" s="2">
        <v>45992</v>
      </c>
      <c r="L10" s="2">
        <v>46022</v>
      </c>
      <c r="M10" s="3">
        <v>1</v>
      </c>
      <c r="N10" s="1" t="s">
        <v>29</v>
      </c>
      <c r="O10" s="1" t="s">
        <v>29</v>
      </c>
      <c r="P10" s="1" t="str">
        <f t="shared" si="0"/>
        <v>貴社社員まで</v>
      </c>
      <c r="Q10" s="3">
        <v>900000</v>
      </c>
      <c r="R10" s="1" t="s">
        <v>62</v>
      </c>
      <c r="S10" s="1" t="s">
        <v>32</v>
      </c>
      <c r="T10" s="1" t="s">
        <v>62</v>
      </c>
      <c r="U10" s="1" t="s">
        <v>49</v>
      </c>
    </row>
    <row r="11" spans="1:21" ht="76.5">
      <c r="A11" s="5">
        <v>10</v>
      </c>
      <c r="B11" s="1" t="s">
        <v>93</v>
      </c>
      <c r="C11" s="1" t="s">
        <v>22</v>
      </c>
      <c r="D11" s="1" t="s">
        <v>23</v>
      </c>
      <c r="E11" s="1" t="s">
        <v>94</v>
      </c>
      <c r="F11" s="1" t="s">
        <v>95</v>
      </c>
      <c r="G11" s="1" t="s">
        <v>96</v>
      </c>
      <c r="H11" s="1" t="s">
        <v>62</v>
      </c>
      <c r="I11" s="1" t="s">
        <v>97</v>
      </c>
      <c r="J11" s="4">
        <v>0.5</v>
      </c>
      <c r="K11" s="2">
        <v>46023</v>
      </c>
      <c r="L11" s="2">
        <v>46112</v>
      </c>
      <c r="M11" s="3">
        <v>2</v>
      </c>
      <c r="N11" s="1" t="s">
        <v>29</v>
      </c>
      <c r="O11" s="1" t="s">
        <v>29</v>
      </c>
      <c r="P11" s="1" t="str">
        <f t="shared" si="0"/>
        <v>貴社社員まで</v>
      </c>
      <c r="Q11" s="3">
        <v>720000</v>
      </c>
      <c r="R11" s="1" t="s">
        <v>62</v>
      </c>
      <c r="S11" s="1" t="s">
        <v>98</v>
      </c>
      <c r="T11" s="1" t="s">
        <v>62</v>
      </c>
      <c r="U11" s="1" t="s">
        <v>49</v>
      </c>
    </row>
    <row r="12" spans="1:21" ht="60.75">
      <c r="A12" s="5">
        <v>11</v>
      </c>
      <c r="B12" s="1" t="s">
        <v>99</v>
      </c>
      <c r="C12" s="1" t="s">
        <v>22</v>
      </c>
      <c r="D12" s="1" t="s">
        <v>23</v>
      </c>
      <c r="E12" s="1" t="s">
        <v>99</v>
      </c>
      <c r="F12" s="1" t="s">
        <v>100</v>
      </c>
      <c r="G12" s="1" t="s">
        <v>101</v>
      </c>
      <c r="H12" s="1" t="s">
        <v>102</v>
      </c>
      <c r="I12" s="1" t="s">
        <v>92</v>
      </c>
      <c r="J12" s="4">
        <v>0.5</v>
      </c>
      <c r="K12" s="2">
        <v>45992</v>
      </c>
      <c r="L12" s="2">
        <v>46022</v>
      </c>
      <c r="M12" s="3">
        <v>1</v>
      </c>
      <c r="N12" s="1" t="s">
        <v>29</v>
      </c>
      <c r="O12" s="1" t="s">
        <v>29</v>
      </c>
      <c r="P12" s="1" t="str">
        <f t="shared" si="0"/>
        <v>貴社社員まで</v>
      </c>
      <c r="Q12" s="3">
        <v>850000</v>
      </c>
      <c r="R12" s="1" t="s">
        <v>62</v>
      </c>
      <c r="S12" s="1" t="s">
        <v>98</v>
      </c>
      <c r="T12" s="1" t="s">
        <v>62</v>
      </c>
      <c r="U12" s="1" t="s">
        <v>49</v>
      </c>
    </row>
    <row r="13" spans="1:21" ht="30.75">
      <c r="A13" s="5">
        <v>12</v>
      </c>
      <c r="B13" s="1" t="s">
        <v>103</v>
      </c>
      <c r="C13" s="1" t="s">
        <v>51</v>
      </c>
      <c r="D13" s="1" t="s">
        <v>52</v>
      </c>
      <c r="E13" s="1" t="s">
        <v>104</v>
      </c>
      <c r="F13" s="1" t="s">
        <v>105</v>
      </c>
      <c r="G13" s="1" t="s">
        <v>106</v>
      </c>
      <c r="H13" s="1" t="s">
        <v>62</v>
      </c>
      <c r="I13" s="1" t="s">
        <v>107</v>
      </c>
      <c r="J13" s="4">
        <v>0.8</v>
      </c>
      <c r="K13" s="2">
        <v>46023</v>
      </c>
      <c r="L13" s="2">
        <v>46112</v>
      </c>
      <c r="M13" s="3">
        <v>1</v>
      </c>
      <c r="N13" s="1" t="s">
        <v>29</v>
      </c>
      <c r="O13" s="1" t="s">
        <v>30</v>
      </c>
      <c r="P13" s="1" t="str">
        <f t="shared" si="0"/>
        <v>貴社社員まで(貴社の直個人事業主も可)</v>
      </c>
      <c r="Q13" s="3">
        <v>1200000</v>
      </c>
      <c r="R13" s="1" t="s">
        <v>31</v>
      </c>
      <c r="S13" s="1" t="s">
        <v>32</v>
      </c>
      <c r="T13" s="1" t="s">
        <v>33</v>
      </c>
      <c r="U13" s="1" t="s">
        <v>34</v>
      </c>
    </row>
    <row r="14" spans="1:21" ht="121.5">
      <c r="A14" s="5">
        <v>13</v>
      </c>
      <c r="B14" s="1" t="s">
        <v>108</v>
      </c>
      <c r="C14" s="1" t="s">
        <v>109</v>
      </c>
      <c r="D14" s="1" t="s">
        <v>110</v>
      </c>
      <c r="E14" s="1" t="s">
        <v>108</v>
      </c>
      <c r="F14" s="1" t="s">
        <v>111</v>
      </c>
      <c r="G14" s="1" t="s">
        <v>112</v>
      </c>
      <c r="H14" s="1" t="s">
        <v>113</v>
      </c>
      <c r="I14" s="1" t="s">
        <v>114</v>
      </c>
      <c r="J14" s="4">
        <v>0.3</v>
      </c>
      <c r="K14" s="2">
        <v>46023</v>
      </c>
      <c r="L14" s="2">
        <v>46112</v>
      </c>
      <c r="M14" s="3">
        <v>1</v>
      </c>
      <c r="N14" s="1" t="s">
        <v>30</v>
      </c>
      <c r="O14" s="1" t="s">
        <v>29</v>
      </c>
      <c r="P14" s="1" t="str">
        <f t="shared" si="0"/>
        <v>貴社社員まで</v>
      </c>
      <c r="Q14" s="3">
        <v>800000</v>
      </c>
      <c r="R14" s="1" t="s">
        <v>62</v>
      </c>
      <c r="S14" s="1" t="s">
        <v>32</v>
      </c>
      <c r="T14" s="1" t="s">
        <v>62</v>
      </c>
      <c r="U14" s="1" t="s">
        <v>49</v>
      </c>
    </row>
    <row r="15" spans="1:21" ht="30.75">
      <c r="A15" s="5">
        <v>14</v>
      </c>
      <c r="B15" s="1" t="s">
        <v>115</v>
      </c>
      <c r="C15" s="1" t="s">
        <v>109</v>
      </c>
      <c r="D15" s="1" t="s">
        <v>110</v>
      </c>
      <c r="E15" s="1" t="s">
        <v>115</v>
      </c>
      <c r="F15" s="1" t="s">
        <v>116</v>
      </c>
      <c r="G15" s="1" t="s">
        <v>117</v>
      </c>
      <c r="H15" s="1" t="s">
        <v>118</v>
      </c>
      <c r="I15" s="1" t="s">
        <v>119</v>
      </c>
      <c r="J15" s="4">
        <v>0.3</v>
      </c>
      <c r="K15" s="2">
        <v>46023</v>
      </c>
      <c r="L15" s="2">
        <v>46112</v>
      </c>
      <c r="M15" s="3">
        <v>2</v>
      </c>
      <c r="N15" s="1" t="s">
        <v>29</v>
      </c>
      <c r="O15" s="1" t="s">
        <v>29</v>
      </c>
      <c r="P15" s="1" t="str">
        <f t="shared" si="0"/>
        <v>貴社社員まで</v>
      </c>
      <c r="Q15" s="3">
        <v>900000</v>
      </c>
      <c r="R15" s="1" t="s">
        <v>31</v>
      </c>
      <c r="S15" s="1" t="s">
        <v>32</v>
      </c>
      <c r="T15" s="1" t="s">
        <v>62</v>
      </c>
      <c r="U15" s="1" t="s">
        <v>49</v>
      </c>
    </row>
    <row r="16" spans="1:21" ht="76.5">
      <c r="A16" s="5">
        <v>15</v>
      </c>
      <c r="B16" s="1" t="s">
        <v>120</v>
      </c>
      <c r="C16" s="1" t="s">
        <v>121</v>
      </c>
      <c r="D16" s="1" t="s">
        <v>122</v>
      </c>
      <c r="E16" s="1" t="s">
        <v>123</v>
      </c>
      <c r="F16" s="1" t="s">
        <v>124</v>
      </c>
      <c r="G16" s="1" t="s">
        <v>125</v>
      </c>
      <c r="H16" s="1" t="s">
        <v>126</v>
      </c>
      <c r="I16" s="1" t="s">
        <v>127</v>
      </c>
      <c r="J16" s="4">
        <v>0.5</v>
      </c>
      <c r="K16" s="2">
        <v>46023</v>
      </c>
      <c r="L16" s="2">
        <v>46112</v>
      </c>
      <c r="M16" s="3">
        <v>4</v>
      </c>
      <c r="N16" s="1" t="s">
        <v>29</v>
      </c>
      <c r="O16" s="1" t="s">
        <v>29</v>
      </c>
      <c r="P16" s="1" t="str">
        <f t="shared" si="0"/>
        <v>貴社社員まで</v>
      </c>
      <c r="Q16" s="3">
        <v>800000</v>
      </c>
      <c r="R16" s="1" t="s">
        <v>31</v>
      </c>
      <c r="S16" s="1" t="s">
        <v>32</v>
      </c>
      <c r="T16" s="1" t="s">
        <v>128</v>
      </c>
      <c r="U16" s="1" t="s">
        <v>49</v>
      </c>
    </row>
    <row r="17" spans="1:21" ht="409.6">
      <c r="A17" s="5">
        <v>16</v>
      </c>
      <c r="B17" s="1" t="s">
        <v>129</v>
      </c>
      <c r="C17" s="1" t="s">
        <v>121</v>
      </c>
      <c r="D17" s="1" t="s">
        <v>122</v>
      </c>
      <c r="E17" s="1" t="s">
        <v>130</v>
      </c>
      <c r="F17" s="1" t="s">
        <v>131</v>
      </c>
      <c r="G17" s="1" t="s">
        <v>132</v>
      </c>
      <c r="H17" s="1" t="s">
        <v>62</v>
      </c>
      <c r="I17" s="1" t="s">
        <v>127</v>
      </c>
      <c r="J17" s="4">
        <v>0.5</v>
      </c>
      <c r="K17" s="2">
        <v>46023</v>
      </c>
      <c r="L17" s="2">
        <v>46112</v>
      </c>
      <c r="M17" s="3">
        <v>3</v>
      </c>
      <c r="N17" s="1" t="s">
        <v>29</v>
      </c>
      <c r="O17" s="1" t="s">
        <v>29</v>
      </c>
      <c r="P17" s="1" t="str">
        <f t="shared" si="0"/>
        <v>貴社社員まで</v>
      </c>
      <c r="Q17" s="3">
        <v>1000000</v>
      </c>
      <c r="R17" s="1" t="s">
        <v>31</v>
      </c>
      <c r="S17" s="1" t="s">
        <v>32</v>
      </c>
      <c r="T17" s="1" t="s">
        <v>133</v>
      </c>
      <c r="U17" s="1" t="s">
        <v>49</v>
      </c>
    </row>
    <row r="18" spans="1:21" ht="60.75">
      <c r="A18" s="5">
        <v>17</v>
      </c>
      <c r="B18" s="1" t="s">
        <v>134</v>
      </c>
      <c r="C18" s="1" t="s">
        <v>109</v>
      </c>
      <c r="D18" s="1" t="s">
        <v>110</v>
      </c>
      <c r="E18" s="1" t="s">
        <v>134</v>
      </c>
      <c r="F18" s="1" t="s">
        <v>135</v>
      </c>
      <c r="G18" s="1" t="s">
        <v>136</v>
      </c>
      <c r="H18" s="1" t="s">
        <v>62</v>
      </c>
      <c r="I18" s="1" t="s">
        <v>114</v>
      </c>
      <c r="J18" s="4">
        <v>0.5</v>
      </c>
      <c r="K18" s="2">
        <v>46023</v>
      </c>
      <c r="L18" s="2">
        <v>46112</v>
      </c>
      <c r="M18" s="3">
        <v>2</v>
      </c>
      <c r="N18" s="1" t="s">
        <v>29</v>
      </c>
      <c r="O18" s="1" t="s">
        <v>29</v>
      </c>
      <c r="P18" s="1" t="str">
        <f t="shared" si="0"/>
        <v>貴社社員まで</v>
      </c>
      <c r="Q18" s="3">
        <v>800000</v>
      </c>
      <c r="R18" s="1" t="s">
        <v>31</v>
      </c>
      <c r="S18" s="1" t="s">
        <v>32</v>
      </c>
      <c r="T18" s="1" t="s">
        <v>33</v>
      </c>
      <c r="U18" s="1" t="s">
        <v>49</v>
      </c>
    </row>
    <row r="19" spans="1:21" ht="45.75">
      <c r="A19" s="5">
        <v>18</v>
      </c>
      <c r="B19" s="1" t="s">
        <v>137</v>
      </c>
      <c r="C19" s="1" t="s">
        <v>138</v>
      </c>
      <c r="D19" s="1" t="s">
        <v>139</v>
      </c>
      <c r="E19" s="1" t="s">
        <v>140</v>
      </c>
      <c r="F19" s="1" t="s">
        <v>141</v>
      </c>
      <c r="G19" s="1" t="s">
        <v>142</v>
      </c>
      <c r="H19" s="1" t="s">
        <v>62</v>
      </c>
      <c r="I19" s="1" t="s">
        <v>143</v>
      </c>
      <c r="J19" s="4">
        <v>0</v>
      </c>
      <c r="K19" s="2">
        <v>46023</v>
      </c>
      <c r="L19" s="2">
        <v>46112</v>
      </c>
      <c r="M19" s="1" t="s">
        <v>62</v>
      </c>
      <c r="N19" s="1" t="s">
        <v>144</v>
      </c>
      <c r="O19" s="1" t="s">
        <v>29</v>
      </c>
      <c r="P19" s="1" t="str">
        <f t="shared" si="0"/>
        <v>貴社社員まで</v>
      </c>
      <c r="Q19" s="3">
        <v>800000</v>
      </c>
      <c r="R19" s="1" t="s">
        <v>62</v>
      </c>
      <c r="S19" s="1" t="s">
        <v>98</v>
      </c>
      <c r="T19" s="1" t="s">
        <v>33</v>
      </c>
      <c r="U19" s="1" t="s">
        <v>72</v>
      </c>
    </row>
    <row r="20" spans="1:21" ht="152.25">
      <c r="A20" s="5">
        <v>19</v>
      </c>
      <c r="B20" s="1" t="s">
        <v>145</v>
      </c>
      <c r="C20" s="1" t="s">
        <v>138</v>
      </c>
      <c r="D20" s="1" t="s">
        <v>139</v>
      </c>
      <c r="E20" s="1" t="s">
        <v>146</v>
      </c>
      <c r="F20" s="1" t="s">
        <v>147</v>
      </c>
      <c r="G20" s="1" t="s">
        <v>148</v>
      </c>
      <c r="H20" s="1" t="s">
        <v>149</v>
      </c>
      <c r="I20" s="1" t="s">
        <v>127</v>
      </c>
      <c r="J20" s="4">
        <v>0.5</v>
      </c>
      <c r="K20" s="2">
        <v>46054</v>
      </c>
      <c r="L20" s="2">
        <v>46112</v>
      </c>
      <c r="M20" s="3">
        <v>1</v>
      </c>
      <c r="N20" s="1" t="s">
        <v>144</v>
      </c>
      <c r="O20" s="1" t="s">
        <v>144</v>
      </c>
      <c r="P20" s="1" t="str">
        <f t="shared" si="0"/>
        <v>貴社社員まで</v>
      </c>
      <c r="Q20" s="3">
        <v>1300000</v>
      </c>
      <c r="R20" s="1" t="s">
        <v>62</v>
      </c>
      <c r="S20" s="1" t="s">
        <v>98</v>
      </c>
      <c r="T20" s="1" t="s">
        <v>150</v>
      </c>
      <c r="U20" s="1" t="s">
        <v>72</v>
      </c>
    </row>
    <row r="21" spans="1:21" ht="30.75">
      <c r="A21" s="5">
        <v>20</v>
      </c>
      <c r="B21" s="1" t="s">
        <v>151</v>
      </c>
      <c r="C21" s="1" t="s">
        <v>121</v>
      </c>
      <c r="D21" s="1" t="s">
        <v>122</v>
      </c>
      <c r="E21" s="1" t="s">
        <v>152</v>
      </c>
      <c r="F21" s="1" t="s">
        <v>153</v>
      </c>
      <c r="G21" s="1" t="s">
        <v>154</v>
      </c>
      <c r="H21" s="1" t="s">
        <v>62</v>
      </c>
      <c r="I21" s="1" t="s">
        <v>155</v>
      </c>
      <c r="J21" s="4">
        <v>0.2</v>
      </c>
      <c r="K21" s="2">
        <v>46023</v>
      </c>
      <c r="L21" s="2">
        <v>46022</v>
      </c>
      <c r="M21" s="3">
        <v>2</v>
      </c>
      <c r="N21" s="1" t="s">
        <v>29</v>
      </c>
      <c r="O21" s="1" t="s">
        <v>30</v>
      </c>
      <c r="P21" s="1" t="str">
        <f t="shared" si="0"/>
        <v>貴社社員まで(貴社の直個人事業主も可)</v>
      </c>
      <c r="Q21" s="3">
        <v>800000</v>
      </c>
      <c r="R21" s="1" t="s">
        <v>62</v>
      </c>
      <c r="S21" s="1" t="s">
        <v>32</v>
      </c>
      <c r="T21" s="1" t="s">
        <v>156</v>
      </c>
      <c r="U21" s="1" t="s">
        <v>34</v>
      </c>
    </row>
    <row r="22" spans="1:21" ht="60.75">
      <c r="A22" s="5">
        <v>21</v>
      </c>
      <c r="B22" s="1" t="s">
        <v>157</v>
      </c>
      <c r="C22" s="1" t="s">
        <v>121</v>
      </c>
      <c r="D22" s="1" t="s">
        <v>122</v>
      </c>
      <c r="E22" s="1" t="s">
        <v>158</v>
      </c>
      <c r="F22" s="1" t="s">
        <v>159</v>
      </c>
      <c r="G22" s="1" t="s">
        <v>160</v>
      </c>
      <c r="H22" s="1" t="s">
        <v>62</v>
      </c>
      <c r="I22" s="1" t="s">
        <v>161</v>
      </c>
      <c r="J22" s="4">
        <v>0.5</v>
      </c>
      <c r="K22" s="2">
        <v>46023</v>
      </c>
      <c r="L22" s="2">
        <v>46387</v>
      </c>
      <c r="M22" s="3">
        <v>4</v>
      </c>
      <c r="N22" s="1" t="s">
        <v>29</v>
      </c>
      <c r="O22" s="1" t="s">
        <v>29</v>
      </c>
      <c r="P22" s="1" t="str">
        <f t="shared" si="0"/>
        <v>貴社社員まで</v>
      </c>
      <c r="Q22" s="3">
        <v>1000000</v>
      </c>
      <c r="R22" s="1" t="s">
        <v>62</v>
      </c>
      <c r="S22" s="1" t="s">
        <v>32</v>
      </c>
      <c r="T22" s="1" t="s">
        <v>156</v>
      </c>
      <c r="U22" s="1" t="s">
        <v>49</v>
      </c>
    </row>
    <row r="23" spans="1:21" ht="45.75">
      <c r="A23" s="5">
        <v>22</v>
      </c>
      <c r="B23" s="1" t="s">
        <v>162</v>
      </c>
      <c r="C23" s="1" t="s">
        <v>109</v>
      </c>
      <c r="D23" s="1" t="s">
        <v>110</v>
      </c>
      <c r="E23" s="1" t="s">
        <v>163</v>
      </c>
      <c r="F23" s="1" t="s">
        <v>164</v>
      </c>
      <c r="G23" s="1" t="s">
        <v>165</v>
      </c>
      <c r="H23" s="1" t="s">
        <v>166</v>
      </c>
      <c r="I23" s="1" t="s">
        <v>167</v>
      </c>
      <c r="J23" s="4">
        <v>0.3</v>
      </c>
      <c r="K23" s="2">
        <v>46023</v>
      </c>
      <c r="L23" s="2">
        <v>46112</v>
      </c>
      <c r="M23" s="3">
        <v>1</v>
      </c>
      <c r="N23" s="1" t="s">
        <v>29</v>
      </c>
      <c r="O23" s="1" t="s">
        <v>29</v>
      </c>
      <c r="P23" s="1" t="str">
        <f t="shared" si="0"/>
        <v>貴社社員まで</v>
      </c>
      <c r="Q23" s="3">
        <v>800000</v>
      </c>
      <c r="R23" s="1" t="s">
        <v>31</v>
      </c>
      <c r="S23" s="1" t="s">
        <v>32</v>
      </c>
      <c r="T23" s="1" t="s">
        <v>33</v>
      </c>
      <c r="U23" s="1" t="s">
        <v>49</v>
      </c>
    </row>
    <row r="24" spans="1:21" ht="30.75">
      <c r="A24" s="5">
        <v>23</v>
      </c>
      <c r="B24" s="1" t="s">
        <v>168</v>
      </c>
      <c r="C24" s="1" t="s">
        <v>109</v>
      </c>
      <c r="D24" s="1" t="s">
        <v>110</v>
      </c>
      <c r="E24" s="1" t="s">
        <v>169</v>
      </c>
      <c r="F24" s="1" t="s">
        <v>170</v>
      </c>
      <c r="G24" s="1" t="s">
        <v>171</v>
      </c>
      <c r="H24" s="1" t="s">
        <v>172</v>
      </c>
      <c r="I24" s="1" t="s">
        <v>167</v>
      </c>
      <c r="J24" s="4">
        <v>0.3</v>
      </c>
      <c r="K24" s="2">
        <v>46023</v>
      </c>
      <c r="L24" s="2">
        <v>46112</v>
      </c>
      <c r="M24" s="3">
        <v>1</v>
      </c>
      <c r="N24" s="1" t="s">
        <v>29</v>
      </c>
      <c r="O24" s="1" t="s">
        <v>29</v>
      </c>
      <c r="P24" s="1" t="str">
        <f t="shared" si="0"/>
        <v>貴社社員まで</v>
      </c>
      <c r="Q24" s="3">
        <v>700000</v>
      </c>
      <c r="R24" s="1" t="s">
        <v>31</v>
      </c>
      <c r="S24" s="1" t="s">
        <v>32</v>
      </c>
      <c r="T24" s="1" t="s">
        <v>33</v>
      </c>
      <c r="U24" s="1" t="s">
        <v>49</v>
      </c>
    </row>
    <row r="25" spans="1:21" ht="60.75">
      <c r="A25" s="5">
        <v>24</v>
      </c>
      <c r="B25" s="1" t="s">
        <v>173</v>
      </c>
      <c r="C25" s="1" t="s">
        <v>109</v>
      </c>
      <c r="D25" s="1" t="s">
        <v>110</v>
      </c>
      <c r="E25" s="1" t="s">
        <v>174</v>
      </c>
      <c r="F25" s="1" t="s">
        <v>175</v>
      </c>
      <c r="G25" s="1" t="s">
        <v>176</v>
      </c>
      <c r="H25" s="1" t="s">
        <v>177</v>
      </c>
      <c r="I25" s="1" t="s">
        <v>167</v>
      </c>
      <c r="J25" s="4">
        <v>0.3</v>
      </c>
      <c r="K25" s="2">
        <v>46023</v>
      </c>
      <c r="L25" s="2">
        <v>46112</v>
      </c>
      <c r="M25" s="3">
        <v>1</v>
      </c>
      <c r="N25" s="1" t="s">
        <v>29</v>
      </c>
      <c r="O25" s="1" t="s">
        <v>29</v>
      </c>
      <c r="P25" s="1" t="str">
        <f t="shared" si="0"/>
        <v>貴社社員まで</v>
      </c>
      <c r="Q25" s="3">
        <v>900000</v>
      </c>
      <c r="R25" s="1" t="s">
        <v>31</v>
      </c>
      <c r="S25" s="1" t="s">
        <v>32</v>
      </c>
      <c r="T25" s="1" t="s">
        <v>33</v>
      </c>
      <c r="U25" s="1" t="s">
        <v>49</v>
      </c>
    </row>
    <row r="26" spans="1:21" ht="60.75">
      <c r="A26" s="5">
        <v>25</v>
      </c>
      <c r="B26" s="1" t="s">
        <v>178</v>
      </c>
      <c r="C26" s="1" t="s">
        <v>109</v>
      </c>
      <c r="D26" s="1" t="s">
        <v>110</v>
      </c>
      <c r="E26" s="1" t="s">
        <v>179</v>
      </c>
      <c r="F26" s="1" t="s">
        <v>180</v>
      </c>
      <c r="G26" s="1" t="s">
        <v>181</v>
      </c>
      <c r="H26" s="1" t="s">
        <v>182</v>
      </c>
      <c r="I26" s="1" t="s">
        <v>167</v>
      </c>
      <c r="J26" s="4">
        <v>0.3</v>
      </c>
      <c r="K26" s="2">
        <v>46023</v>
      </c>
      <c r="L26" s="2">
        <v>46112</v>
      </c>
      <c r="M26" s="3">
        <v>1</v>
      </c>
      <c r="N26" s="1" t="s">
        <v>29</v>
      </c>
      <c r="O26" s="1" t="s">
        <v>29</v>
      </c>
      <c r="P26" s="1" t="str">
        <f t="shared" si="0"/>
        <v>貴社社員まで</v>
      </c>
      <c r="Q26" s="3">
        <v>900000</v>
      </c>
      <c r="R26" s="1" t="s">
        <v>31</v>
      </c>
      <c r="S26" s="1" t="s">
        <v>32</v>
      </c>
      <c r="T26" s="1" t="s">
        <v>33</v>
      </c>
      <c r="U26" s="1" t="s">
        <v>49</v>
      </c>
    </row>
    <row r="27" spans="1:21" ht="30.75">
      <c r="A27" s="5">
        <v>26</v>
      </c>
      <c r="B27" s="1" t="s">
        <v>183</v>
      </c>
      <c r="C27" s="1" t="s">
        <v>184</v>
      </c>
      <c r="D27" s="1" t="s">
        <v>185</v>
      </c>
      <c r="E27" s="1" t="s">
        <v>186</v>
      </c>
      <c r="F27" s="1" t="s">
        <v>187</v>
      </c>
      <c r="G27" s="1" t="s">
        <v>188</v>
      </c>
      <c r="H27" s="1" t="s">
        <v>189</v>
      </c>
      <c r="I27" s="1" t="s">
        <v>190</v>
      </c>
      <c r="J27" s="4">
        <v>1</v>
      </c>
      <c r="K27" s="2">
        <v>46023</v>
      </c>
      <c r="L27" s="2">
        <v>46112</v>
      </c>
      <c r="M27" s="3">
        <v>2</v>
      </c>
      <c r="N27" s="1" t="s">
        <v>29</v>
      </c>
      <c r="O27" s="1" t="s">
        <v>30</v>
      </c>
      <c r="P27" s="1" t="str">
        <f t="shared" si="0"/>
        <v>貴社社員まで(貴社の直個人事業主も可)</v>
      </c>
      <c r="Q27" s="3">
        <v>1150000</v>
      </c>
      <c r="R27" s="1" t="s">
        <v>31</v>
      </c>
      <c r="S27" s="1" t="s">
        <v>32</v>
      </c>
      <c r="T27" s="1" t="s">
        <v>62</v>
      </c>
      <c r="U27" s="1" t="s">
        <v>72</v>
      </c>
    </row>
    <row r="28" spans="1:21" ht="30.75">
      <c r="A28" s="5">
        <v>27</v>
      </c>
      <c r="B28" s="1" t="s">
        <v>191</v>
      </c>
      <c r="C28" s="1" t="s">
        <v>192</v>
      </c>
      <c r="D28" s="1" t="s">
        <v>193</v>
      </c>
      <c r="E28" s="1" t="s">
        <v>194</v>
      </c>
      <c r="F28" s="1" t="s">
        <v>195</v>
      </c>
      <c r="G28" s="1" t="s">
        <v>196</v>
      </c>
      <c r="H28" s="1" t="s">
        <v>62</v>
      </c>
      <c r="I28" s="1" t="s">
        <v>197</v>
      </c>
      <c r="J28" s="4">
        <v>0</v>
      </c>
      <c r="K28" s="2">
        <v>46023</v>
      </c>
      <c r="L28" s="2">
        <v>46081</v>
      </c>
      <c r="M28" s="3">
        <v>3</v>
      </c>
      <c r="N28" s="1" t="s">
        <v>29</v>
      </c>
      <c r="O28" s="1" t="s">
        <v>29</v>
      </c>
      <c r="P28" s="1" t="str">
        <f t="shared" si="0"/>
        <v>貴社社員まで</v>
      </c>
      <c r="Q28" s="3">
        <v>1500000</v>
      </c>
      <c r="R28" s="1" t="s">
        <v>31</v>
      </c>
      <c r="S28" s="1" t="s">
        <v>32</v>
      </c>
      <c r="T28" s="1" t="s">
        <v>62</v>
      </c>
      <c r="U28" s="1" t="s">
        <v>34</v>
      </c>
    </row>
    <row r="29" spans="1:21" ht="30.75">
      <c r="A29" s="5">
        <v>28</v>
      </c>
      <c r="B29" s="1" t="s">
        <v>198</v>
      </c>
      <c r="C29" s="1" t="s">
        <v>199</v>
      </c>
      <c r="D29" s="1" t="s">
        <v>200</v>
      </c>
      <c r="E29" s="1" t="s">
        <v>201</v>
      </c>
      <c r="F29" s="1" t="s">
        <v>202</v>
      </c>
      <c r="G29" s="1" t="s">
        <v>203</v>
      </c>
      <c r="H29" s="1" t="s">
        <v>62</v>
      </c>
      <c r="I29" s="1" t="s">
        <v>204</v>
      </c>
      <c r="J29" s="4">
        <v>0.5</v>
      </c>
      <c r="K29" s="2">
        <v>46023</v>
      </c>
      <c r="L29" s="2">
        <v>46053</v>
      </c>
      <c r="M29" s="3">
        <v>1</v>
      </c>
      <c r="N29" s="1" t="s">
        <v>144</v>
      </c>
      <c r="O29" s="1" t="s">
        <v>30</v>
      </c>
      <c r="P29" s="1" t="str">
        <f t="shared" si="0"/>
        <v>貴社社員まで(貴社の直個人事業主も可)</v>
      </c>
      <c r="Q29" s="3">
        <v>900000</v>
      </c>
      <c r="R29" s="1" t="s">
        <v>205</v>
      </c>
      <c r="S29" s="1" t="s">
        <v>32</v>
      </c>
      <c r="T29" s="1" t="s">
        <v>33</v>
      </c>
      <c r="U29" s="1" t="s">
        <v>34</v>
      </c>
    </row>
    <row r="30" spans="1:21" ht="60.75">
      <c r="A30" s="5">
        <v>29</v>
      </c>
      <c r="B30" s="1" t="s">
        <v>206</v>
      </c>
      <c r="C30" s="1" t="s">
        <v>192</v>
      </c>
      <c r="D30" s="1" t="s">
        <v>193</v>
      </c>
      <c r="E30" s="1" t="s">
        <v>207</v>
      </c>
      <c r="F30" s="1" t="s">
        <v>208</v>
      </c>
      <c r="G30" s="1" t="s">
        <v>209</v>
      </c>
      <c r="H30" s="1" t="s">
        <v>210</v>
      </c>
      <c r="I30" s="1" t="s">
        <v>211</v>
      </c>
      <c r="J30" s="4">
        <v>0.8</v>
      </c>
      <c r="K30" s="2">
        <v>46023</v>
      </c>
      <c r="L30" s="2">
        <v>46112</v>
      </c>
      <c r="M30" s="3">
        <v>2</v>
      </c>
      <c r="N30" s="1" t="s">
        <v>144</v>
      </c>
      <c r="O30" s="1" t="s">
        <v>29</v>
      </c>
      <c r="P30" s="1" t="str">
        <f t="shared" si="0"/>
        <v>貴社社員まで</v>
      </c>
      <c r="Q30" s="3">
        <v>1000000</v>
      </c>
      <c r="R30" s="1" t="s">
        <v>31</v>
      </c>
      <c r="S30" s="1" t="s">
        <v>32</v>
      </c>
      <c r="T30" s="1" t="s">
        <v>33</v>
      </c>
      <c r="U30" s="1" t="s">
        <v>34</v>
      </c>
    </row>
    <row r="31" spans="1:21" ht="60.75">
      <c r="A31" s="5">
        <v>30</v>
      </c>
      <c r="B31" s="1" t="s">
        <v>212</v>
      </c>
      <c r="C31" s="1" t="s">
        <v>192</v>
      </c>
      <c r="D31" s="1" t="s">
        <v>193</v>
      </c>
      <c r="E31" s="1" t="s">
        <v>213</v>
      </c>
      <c r="F31" s="1" t="s">
        <v>214</v>
      </c>
      <c r="G31" s="1" t="s">
        <v>215</v>
      </c>
      <c r="H31" s="1" t="s">
        <v>62</v>
      </c>
      <c r="I31" s="1" t="s">
        <v>216</v>
      </c>
      <c r="J31" s="4">
        <v>1</v>
      </c>
      <c r="K31" s="2">
        <v>46054</v>
      </c>
      <c r="L31" s="2">
        <v>46234</v>
      </c>
      <c r="M31" s="3">
        <v>4</v>
      </c>
      <c r="N31" s="1" t="s">
        <v>30</v>
      </c>
      <c r="O31" s="1" t="s">
        <v>29</v>
      </c>
      <c r="P31" s="1" t="str">
        <f t="shared" si="0"/>
        <v>貴社社員まで</v>
      </c>
      <c r="Q31" s="3">
        <v>850000</v>
      </c>
      <c r="R31" s="1" t="s">
        <v>31</v>
      </c>
      <c r="S31" s="1" t="s">
        <v>32</v>
      </c>
      <c r="T31" s="1" t="s">
        <v>62</v>
      </c>
      <c r="U31" s="1" t="s">
        <v>34</v>
      </c>
    </row>
    <row r="32" spans="1:21" ht="60.75">
      <c r="A32" s="5">
        <v>31</v>
      </c>
      <c r="B32" s="1" t="s">
        <v>217</v>
      </c>
      <c r="C32" s="1" t="s">
        <v>218</v>
      </c>
      <c r="D32" s="1" t="s">
        <v>219</v>
      </c>
      <c r="E32" s="1" t="s">
        <v>220</v>
      </c>
      <c r="F32" s="1" t="s">
        <v>221</v>
      </c>
      <c r="G32" s="1" t="s">
        <v>222</v>
      </c>
      <c r="H32" s="1" t="s">
        <v>223</v>
      </c>
      <c r="I32" s="1" t="s">
        <v>224</v>
      </c>
      <c r="J32" s="4">
        <v>0</v>
      </c>
      <c r="K32" s="2">
        <v>46027</v>
      </c>
      <c r="L32" s="2">
        <v>46053</v>
      </c>
      <c r="M32" s="3">
        <v>1</v>
      </c>
      <c r="N32" s="1" t="s">
        <v>144</v>
      </c>
      <c r="O32" s="1" t="s">
        <v>144</v>
      </c>
      <c r="P32" s="1" t="str">
        <f t="shared" si="0"/>
        <v>貴社社員まで</v>
      </c>
      <c r="Q32" s="3">
        <v>1000000</v>
      </c>
      <c r="R32" s="1" t="s">
        <v>225</v>
      </c>
      <c r="S32" s="1" t="s">
        <v>32</v>
      </c>
      <c r="T32" s="1" t="s">
        <v>62</v>
      </c>
      <c r="U32" s="1" t="s">
        <v>34</v>
      </c>
    </row>
  </sheetData>
  <autoFilter ref="A1:V32" xr:uid="{00000000-0001-0000-0000-000000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服部 拓也</cp:lastModifiedBy>
  <cp:revision/>
  <dcterms:created xsi:type="dcterms:W3CDTF">2025-12-08T01:30:45Z</dcterms:created>
  <dcterms:modified xsi:type="dcterms:W3CDTF">2025-12-08T04:01:41Z</dcterms:modified>
  <cp:category/>
  <cp:contentStatus/>
</cp:coreProperties>
</file>